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grchile-my.sharepoint.com/personal/lbuendiava_contraloria_cl/Documents/SE OLACEFS/02.En trabajo/CCC/FT Metodología AC ODS/Herramientas/10 H Finales/"/>
    </mc:Choice>
  </mc:AlternateContent>
  <xr:revisionPtr revIDLastSave="17" documentId="8_{1E54DEE7-701C-4FDA-948B-AC27CD023F4C}" xr6:coauthVersionLast="47" xr6:coauthVersionMax="47" xr10:uidLastSave="{26029C7D-7CF5-4FB3-ABC0-57C4D132EA01}"/>
  <bookViews>
    <workbookView xWindow="20370" yWindow="-120" windowWidth="19440" windowHeight="15000" xr2:uid="{94D526E1-B3FE-40C7-A904-8963B59B30BA}"/>
  </bookViews>
  <sheets>
    <sheet name="Nota Técnica" sheetId="1" r:id="rId1"/>
    <sheet name="Instrucciones" sheetId="2" r:id="rId2"/>
    <sheet name="Escala de medición" sheetId="3" r:id="rId3"/>
    <sheet name="Ejes e indicadore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3" l="1"/>
  <c r="B42" i="3"/>
  <c r="B43" i="3"/>
  <c r="B40" i="3"/>
  <c r="B37" i="3"/>
  <c r="B38" i="3"/>
  <c r="B36" i="3"/>
  <c r="B30" i="3"/>
  <c r="B31" i="3"/>
  <c r="B32" i="3"/>
  <c r="B33" i="3"/>
  <c r="B29" i="3"/>
  <c r="B26" i="3"/>
  <c r="B27" i="3"/>
  <c r="B25" i="3"/>
  <c r="B21" i="3"/>
  <c r="B22" i="3"/>
  <c r="B20" i="3"/>
  <c r="B17" i="3"/>
  <c r="B18" i="3"/>
  <c r="B16" i="3"/>
  <c r="B11" i="3"/>
  <c r="B12" i="3"/>
  <c r="B13" i="3"/>
  <c r="B14" i="3"/>
  <c r="B10" i="3"/>
  <c r="D9" i="3" l="1"/>
  <c r="I7" i="5"/>
  <c r="D39" i="3" l="1"/>
  <c r="D35" i="3"/>
  <c r="D28" i="3"/>
  <c r="D24" i="3"/>
  <c r="D19" i="3"/>
  <c r="B8" i="3" l="1"/>
  <c r="B39" i="3"/>
  <c r="B35" i="3"/>
  <c r="B34" i="3"/>
  <c r="B28" i="3"/>
  <c r="B24" i="3"/>
  <c r="B23" i="3"/>
  <c r="B19" i="3"/>
  <c r="B15" i="3"/>
  <c r="B9" i="3"/>
  <c r="H40" i="5"/>
  <c r="H39" i="5"/>
  <c r="H38" i="5"/>
  <c r="H37" i="5"/>
  <c r="H35" i="5"/>
  <c r="H34" i="5"/>
  <c r="H33" i="5"/>
  <c r="H30" i="5"/>
  <c r="H29" i="5"/>
  <c r="H28" i="5"/>
  <c r="H27" i="5"/>
  <c r="H26" i="5"/>
  <c r="H24" i="5"/>
  <c r="H23" i="5"/>
  <c r="H22" i="5"/>
  <c r="H19" i="5"/>
  <c r="H18" i="5"/>
  <c r="H17" i="5"/>
  <c r="H15" i="5"/>
  <c r="D18" i="3" s="1"/>
  <c r="H14" i="5"/>
  <c r="D17" i="3" s="1"/>
  <c r="H13" i="5"/>
  <c r="I13" i="5" s="1"/>
  <c r="H11" i="5"/>
  <c r="D14" i="3" s="1"/>
  <c r="I17" i="5" l="1"/>
  <c r="D16" i="3"/>
  <c r="D15" i="3" s="1"/>
  <c r="I26" i="5"/>
  <c r="I37" i="5"/>
  <c r="I22" i="5"/>
  <c r="I33" i="5"/>
  <c r="B51" i="3"/>
  <c r="B50" i="3"/>
  <c r="D34" i="3" l="1"/>
  <c r="H8" i="5"/>
  <c r="D11" i="3" s="1"/>
  <c r="H9" i="5"/>
  <c r="D12" i="3" s="1"/>
  <c r="H10" i="5"/>
  <c r="D13" i="3" s="1"/>
  <c r="H7" i="5"/>
  <c r="D10" i="3" l="1"/>
  <c r="D8" i="3" s="1"/>
  <c r="E8" i="3" s="1"/>
  <c r="D23" i="3"/>
  <c r="B49" i="3"/>
</calcChain>
</file>

<file path=xl/sharedStrings.xml><?xml version="1.0" encoding="utf-8"?>
<sst xmlns="http://schemas.openxmlformats.org/spreadsheetml/2006/main" count="282" uniqueCount="191">
  <si>
    <t>I.	 De la aplicación de la herramienta y productos esperados</t>
  </si>
  <si>
    <t>II. 	De los antecedentes de la herramienta</t>
  </si>
  <si>
    <t>III. 	Sobre su aplicabilidad y adaptabilidad</t>
  </si>
  <si>
    <t>IV.	Referentes o definiciones</t>
  </si>
  <si>
    <t>Entidad Fiscalizadora Superior:</t>
  </si>
  <si>
    <t>Indicar nombre de la EFS que realiza la auditoría</t>
  </si>
  <si>
    <t>Entidades  Fiscalizadas:</t>
  </si>
  <si>
    <t>Indicar el nombre del o los organismos auditados</t>
  </si>
  <si>
    <t>Nombre de auditoría:</t>
  </si>
  <si>
    <t>Indicar el nombre completo de la auditoría, especificando el o los ODS auditados</t>
  </si>
  <si>
    <t>Período evaluado:</t>
  </si>
  <si>
    <t>Indicar el periodo que comprende la revisión de auditoría</t>
  </si>
  <si>
    <t>Objetivo de aplicación:</t>
  </si>
  <si>
    <t>Propósito de la herramienta:</t>
  </si>
  <si>
    <t>Instrucciones generales para completar la herramienta:</t>
  </si>
  <si>
    <t>Todo lo que se visualiza con letra azul, corresponden a campos que deberán ser completados por el auditor.</t>
  </si>
  <si>
    <t>PAÍS:</t>
  </si>
  <si>
    <t xml:space="preserve">Indique el país </t>
  </si>
  <si>
    <t xml:space="preserve">ESTRUCTURA GENERAL </t>
  </si>
  <si>
    <t>https://unctad.org/meetings/es/SessionalDocuments/ares70d1_es.pdf</t>
  </si>
  <si>
    <t>https://www.un.org/sustainabledevelopment/es/objetivos-de-desarrollo-sostenible/</t>
  </si>
  <si>
    <r>
      <t>Objetivos de Desarrollo Sostenible:</t>
    </r>
    <r>
      <rPr>
        <sz val="11"/>
        <rFont val="Arial"/>
        <family val="2"/>
      </rPr>
      <t xml:space="preserve"> Son fruto del acuerdo alcanzado por los Estados Miembros de las Naciones Unidas y se componen de una Declaración, 17 Objetivos de Desarrollo Sostenible y 169 metas.</t>
    </r>
  </si>
  <si>
    <r>
      <rPr>
        <u/>
        <sz val="11"/>
        <rFont val="Arial"/>
        <family val="2"/>
      </rPr>
      <t>Institucionalidad:</t>
    </r>
    <r>
      <rPr>
        <sz val="11"/>
        <rFont val="Arial"/>
        <family val="2"/>
      </rPr>
      <t xml:space="preserve"> al conjunto de entes, actores o sujetos que tienen una responsabilidad ordenada en el marco jurídico o legal de un país.</t>
    </r>
  </si>
  <si>
    <r>
      <rPr>
        <u/>
        <sz val="11"/>
        <rFont val="Arial"/>
        <family val="2"/>
      </rPr>
      <t>Partes Interesadas:</t>
    </r>
    <r>
      <rPr>
        <sz val="11"/>
        <rFont val="Arial"/>
        <family val="2"/>
      </rPr>
      <t xml:space="preserve"> es cualquier organización, grupo o individuo que pueda afectar o ser afectado por las actividades de una empresa u organización de referencia. Así cada organización dispone de sus partes interesadas, también denominadas grupos de interés, públicos de interés, corresponsables u otros.</t>
    </r>
  </si>
  <si>
    <r>
      <rPr>
        <u/>
        <sz val="11"/>
        <rFont val="Arial"/>
        <family val="2"/>
      </rPr>
      <t>Involucramiento participativo:</t>
    </r>
    <r>
      <rPr>
        <sz val="11"/>
        <rFont val="Arial"/>
        <family val="2"/>
      </rPr>
      <t xml:space="preserve"> corresponde a las gestiones del gobierno que permitan incorporar en las distintas etapas de implementación de la Agenda 2030, como el diagnostico y la toma de decisiones respecto de metas ODS que sean de su interés, a las distintas partes interesadas o a aquellas que cada EFS defina para la auditoría. </t>
    </r>
  </si>
  <si>
    <r>
      <rPr>
        <u/>
        <sz val="11"/>
        <rFont val="Arial"/>
        <family val="2"/>
      </rPr>
      <t>Indicador:</t>
    </r>
    <r>
      <rPr>
        <sz val="11"/>
        <rFont val="Arial"/>
        <family val="2"/>
      </rPr>
      <t xml:space="preserve"> Dato o información observable, que sirve para conocer o valorar las características específicas, y medir la intensidad de un hecho o para mostrar los cambios y progresos que está haciendo un programa hacia el logro de un resultado específico. Este dato o información, puede estar dado como reporte de una cifra o como resultado de un calculo de varias variables.</t>
    </r>
  </si>
  <si>
    <t>V.	Acrónimos y abreviaturas</t>
  </si>
  <si>
    <r>
      <rPr>
        <u/>
        <sz val="11"/>
        <color theme="1"/>
        <rFont val="Arial"/>
        <family val="2"/>
      </rPr>
      <t>IDI :</t>
    </r>
    <r>
      <rPr>
        <sz val="11"/>
        <color theme="1"/>
        <rFont val="Arial"/>
        <family val="2"/>
      </rPr>
      <t xml:space="preserve"> Iniciativa para el Desarrollo de la INTOSAI</t>
    </r>
  </si>
  <si>
    <r>
      <rPr>
        <u/>
        <sz val="11"/>
        <color theme="1"/>
        <rFont val="Arial"/>
        <family val="2"/>
      </rPr>
      <t>INTOSAI:</t>
    </r>
    <r>
      <rPr>
        <sz val="11"/>
        <color theme="1"/>
        <rFont val="Arial"/>
        <family val="2"/>
      </rPr>
      <t xml:space="preserve"> Organización Internacional de Entidades Fiscalizadoras Superiores</t>
    </r>
  </si>
  <si>
    <r>
      <rPr>
        <u/>
        <sz val="11"/>
        <color theme="1"/>
        <rFont val="Arial"/>
        <family val="2"/>
      </rPr>
      <t>ODS:</t>
    </r>
    <r>
      <rPr>
        <sz val="11"/>
        <color theme="1"/>
        <rFont val="Arial"/>
        <family val="2"/>
      </rPr>
      <t xml:space="preserve"> Objetivos de Desarrollo Sostenible</t>
    </r>
  </si>
  <si>
    <r>
      <rPr>
        <u/>
        <sz val="11"/>
        <color theme="1"/>
        <rFont val="Arial"/>
        <family val="2"/>
      </rPr>
      <t>EFS:</t>
    </r>
    <r>
      <rPr>
        <sz val="11"/>
        <color theme="1"/>
        <rFont val="Arial"/>
        <family val="2"/>
      </rPr>
      <t xml:space="preserve"> Entidad Fiscalizadora Superior</t>
    </r>
  </si>
  <si>
    <t>VI.	Links de interés</t>
  </si>
  <si>
    <t>%</t>
  </si>
  <si>
    <t>0% &lt;X &lt;= 33%</t>
  </si>
  <si>
    <t>34% &lt;X &lt;= 66%</t>
  </si>
  <si>
    <t>67% &lt;X &lt;=  100%</t>
  </si>
  <si>
    <t>I. Mecanismo de involucramiento general</t>
  </si>
  <si>
    <t>II. Involucramiento sector público</t>
  </si>
  <si>
    <t>III. Involucramiento sector privado</t>
  </si>
  <si>
    <t xml:space="preserve">Indicador </t>
  </si>
  <si>
    <t>Resultado obtenido</t>
  </si>
  <si>
    <t>Archivo respaldo</t>
  </si>
  <si>
    <t>Promedio del eje</t>
  </si>
  <si>
    <t>Desarrolle aquí, la explicación que puede documentar respecto del indicador, indicando la situación y los documentos asociados.</t>
  </si>
  <si>
    <t>Incruste aquí los archivos de respaldo o referencie las hojas de trabajo.</t>
  </si>
  <si>
    <t>Ejes e Indicadores de involucramiento</t>
  </si>
  <si>
    <t>2. Normativa legal o procedimientos para el funcionamiento de las partes interesadas.</t>
  </si>
  <si>
    <t>1. Existencia de estrategia de involucramiento por sector.</t>
  </si>
  <si>
    <t>EJES - INDICADORES Y PREGUNTAS ESPECIFICAS QUE AYUDAN A MEDIR EL NIVEL DE INVOLUCRAMIENTO DE LAS PARTES INTERESADAS</t>
  </si>
  <si>
    <t>% acreditado</t>
  </si>
  <si>
    <t>Sí</t>
  </si>
  <si>
    <t xml:space="preserve">No </t>
  </si>
  <si>
    <t>Parcialmente</t>
  </si>
  <si>
    <t xml:space="preserve">Respuesta </t>
  </si>
  <si>
    <t>3. Participación de sociedad civil y retroalimentación.</t>
  </si>
  <si>
    <t>4. Nivel de involucramiento sector público.</t>
  </si>
  <si>
    <t>5. Organismos públicos considerados en la estrategia.</t>
  </si>
  <si>
    <t>6. Nivel de involucramiento sector privado.</t>
  </si>
  <si>
    <t>7. Organismos privados considerados en la estrategia.</t>
  </si>
  <si>
    <t xml:space="preserve">Resultados </t>
  </si>
  <si>
    <t>Nivel de involucramiento</t>
  </si>
  <si>
    <t>Propuesta de encuesta dirigida a organismos del sector público</t>
  </si>
  <si>
    <t>Propuesta de encuesta dirigida a organismos del sector privado</t>
  </si>
  <si>
    <t>Eje considerados para evaluar el nivel de involucramiento</t>
  </si>
  <si>
    <t>Nivel insuficiente</t>
  </si>
  <si>
    <t>Nivel en desarrollo</t>
  </si>
  <si>
    <t>Nivel optimo</t>
  </si>
  <si>
    <t>La estrategia debe ser puesta en conocimiento de los distintos sectores, para ser consultada y emitir opinión al respecto, considerando que lo que se pretende alcanzar es un ambiente de colaboración para el logro de objetivos. Se puede acreditar con su publicación y/o difusión en páginas web, folletos, o cualquier otro medio.</t>
  </si>
  <si>
    <t>Forma de evidenciar</t>
  </si>
  <si>
    <t>Se puede evidenciar con el documento de la estrategia o similar que indique si el nivel de involucramiento es vinculante para algunos sectores, o si por el contrario indica que toda participación es voluntaria y no vinculante, pero que lo deje establecido y no a libre interpretación.</t>
  </si>
  <si>
    <t>Se puede acreditar con la revisión del documento que refunda la estrategia de involucramiento, y verificar que cuente con los derechos y obligaciones o similar estipulación, que permita aclarar cuales son los limites de acción.</t>
  </si>
  <si>
    <t>Se puede evidenciar con el documento de la estrategia o similar que indique si el nivel de involucramiento en relación especifica para los servicios públicos, o por lo menos aquellos que tienen relación directa o responsabilidad en el cumplimiento de algunas metas ODS.</t>
  </si>
  <si>
    <t>Se puede evidenciar con el documento de la estrategia o similar que indique a este organismo público, en algunas labores especificas o etapas en las que se espera que participen.</t>
  </si>
  <si>
    <t>Se puede evidenciar con el documento de la estrategia o similar que indique a estos organismos públicos, en algunas labores especificas o etapas en las que se espera que participen.</t>
  </si>
  <si>
    <t>Se puede evidenciar con el documento de la estrategia o similar que indique a este organismo privado, en algunas labores especificas o etapas en las que se espera que participen.</t>
  </si>
  <si>
    <r>
      <t xml:space="preserve">Para su utilización es necesario evaluar previamente la institucionalidad encargada de coordinar y dar seguimiento de los ODS, y consultar a la institucionalidad a cargo de la implementación y el monitoreo de la Agenda 2030, respecto de la existencia de una estrategia o similar de involucramiento social, en las distintas etapas establecidas para dar cumplimiento a los ODS. En el </t>
    </r>
    <r>
      <rPr>
        <b/>
        <sz val="11"/>
        <color theme="1"/>
        <rFont val="Arial"/>
        <family val="2"/>
      </rPr>
      <t>caso de no existir un acercamiento a la sociedad civil u otro sector para participar del proceso</t>
    </r>
    <r>
      <rPr>
        <sz val="11"/>
        <color theme="1"/>
        <rFont val="Arial"/>
        <family val="2"/>
      </rPr>
      <t xml:space="preserve">, </t>
    </r>
    <r>
      <rPr>
        <b/>
        <sz val="11"/>
        <color theme="1"/>
        <rFont val="Arial"/>
        <family val="2"/>
      </rPr>
      <t>entonces no es aplicable esta herramienta</t>
    </r>
    <r>
      <rPr>
        <sz val="11"/>
        <color theme="1"/>
        <rFont val="Arial"/>
        <family val="2"/>
      </rPr>
      <t>, por el contrario si la respuesta es afirmativa, es posible aplicarla de manera directa o adaptada, según lo estime mejor cada EFS.  
La herramienta que se presenta contiene un esfuerzo por estandarizar a la mayor cantidad de casos posibles de tipo de institucionalidad de seguimiento de los ODS y de partes interesadas. Sin embargo, es posible que para casos particulares de cada país se requiera un ajuste o adaptabilidad para lograr una interpretación estandarizada con los demás países. 
Queda a criterio de cada EFS su adaptabilidad al caso Nacional según sus necesidades, mientras el foco de la herramienta no se pierda.</t>
    </r>
  </si>
  <si>
    <r>
      <rPr>
        <u/>
        <sz val="11"/>
        <rFont val="Arial"/>
        <family val="2"/>
      </rPr>
      <t>Grupos de presión:</t>
    </r>
    <r>
      <rPr>
        <sz val="11"/>
        <rFont val="Arial"/>
        <family val="2"/>
      </rPr>
      <t xml:space="preserve"> Aquellos actores que ejercen presión política/ pública o mediática, para que los asuntos de su interés sean resueltos a su favor.</t>
    </r>
  </si>
  <si>
    <r>
      <rPr>
        <u/>
        <sz val="11"/>
        <rFont val="Arial"/>
        <family val="2"/>
      </rPr>
      <t>Grupos pasivos:</t>
    </r>
    <r>
      <rPr>
        <sz val="11"/>
        <rFont val="Arial"/>
        <family val="2"/>
      </rPr>
      <t xml:space="preserve"> Aquellos actores que no se manifiestan aunque tengan temas en común, que les favorecería su activismo público / político o mediático.</t>
    </r>
  </si>
  <si>
    <r>
      <rPr>
        <u/>
        <sz val="11"/>
        <rFont val="Arial"/>
        <family val="2"/>
      </rPr>
      <t>Carácter vinculante:</t>
    </r>
    <r>
      <rPr>
        <sz val="11"/>
        <rFont val="Arial"/>
        <family val="2"/>
      </rPr>
      <t xml:space="preserve"> calificación que indica que no se trata de una mera información o una simple propuesta, sino que tiene carácter obligatorio e impositivo. Las leyes y reglamentos son vinculantes, las declaraciones no lo son.</t>
    </r>
  </si>
  <si>
    <t xml:space="preserve">Esta herramienta esta dirigida a la institucionalidad encargada de la coordinación y el seguimiento o monitoreo de los ODS, una vez que se tenga certeza de la existencia de una estrategia de involucramiento de partes interesadas, públicas y privadas. </t>
  </si>
  <si>
    <t>Información base de la Estrategia de Involucramiento</t>
  </si>
  <si>
    <t>La información utilizada como base de esta herramienta, proviene principalmente del documento que contenga la Estrategia de Involucramiento de las Partes Interesadas, o similar que exista con los procedimientos que se realicen como mecanismo de participación.</t>
  </si>
  <si>
    <r>
      <t xml:space="preserve">La pestaña "Escalla de medición" es una hoja que se encuentra vinculada con los resultados ingresados en la pestaña "Ejes e indicadores" y se encuentra totalmente automatizada, por lo cual </t>
    </r>
    <r>
      <rPr>
        <b/>
        <sz val="11"/>
        <rFont val="Arial"/>
        <family val="2"/>
      </rPr>
      <t>no debe borrar los datos contenidos en ella</t>
    </r>
    <r>
      <rPr>
        <sz val="11"/>
        <rFont val="Arial"/>
        <family val="2"/>
      </rPr>
      <t>, ya que a su vez calcula el promedio de los indicadores que resultaron evaluados. 
En caso de alguna adaptación de la herramienta, se pide no olvidar actualizar esta pestaña de resumen.</t>
    </r>
  </si>
  <si>
    <t>Adicionalmente, al final de esta pestaña "Escala de medición" se incluye en forma detallada la explicación sobre la escala que se utilizará, en cuyo caso se destallan cuatro columnas, una correspondiente a los ejes, y otras tres compuestas por: "Nivel insuficiente", "Nivel en desarrollo" y "Nivel optimo". Dentro de dicha pestaña del archivo excel, se describe específicamente como se interpreta cada uno de ellos, con respecto a los distintos ejes y el resultado de la revisión. Esta hoja es una guía para que los equipos  analicen sus hallazgos a partir de las preguntas de auditoría originales.</t>
  </si>
  <si>
    <t>NOTA TÉCNICA  -  HERRAMIENTA MEDICIÓN DEL INVOLUCRAMIENTO DE PARTES INTERESADAS</t>
  </si>
  <si>
    <t>HERRAMIENTA MEDICIÓN DEL INVOLUCRAMIENTO DE PARTES INTERESADAS</t>
  </si>
  <si>
    <t>El gobierno ha creado un mecanismo de participación en las etapas de implementación de los ODS, que involucra a las partes interesadas, sin embargo, aun falta desarrollo de las acciones planificadas para asegurar una debida participación de las partes interesadas que ha estimado de importancia en las distintas etapas del proceso y con ello dar cumplimiento a la Agenda 2030.
(El equipo debe concluir sobre las fortalezas y debilidades encontradas, según cada caso)</t>
  </si>
  <si>
    <t>El gobierno no ha incluido en sus procedimientos de involucramiento a organismos públicos o los que ha considerado son insuficientes, para la coordinación de temas transversales y la posible bajada a los gobiernos locales, tendientes al cumplimiento de la Agenda 2030.
(El equipo debe concluir y profundizar sobre las debilidades encontradas, según cada caso)</t>
  </si>
  <si>
    <t>El gobierno ha incluido en sus procedimientos de involucramiento a organismos públicos, que tienen incidencia en el cumplimiento de los ODS, sin embargo, aun falta desarrollo de las acciones a realizar con cada uno y la retroalimentación para evaluar el efecto de las medidas diseñadas.
(El equipo debe concluir sobre las fortalezas y debilidades encontradas, según cada caso)</t>
  </si>
  <si>
    <t>El gobierno ha incluido en sus procedimientos de involucramiento a organismos públicos, que tienen incidencia en el cumplimiento de los ODS, los cuales han colaborado y se han presentado instancias de retroalimentación con los ajustes correspondientes, en caso de ser necesario, para el cumplimiento de la Agenda 2030.
(El equipo debe concluir sobre las fortalezas y oportunidades de mejora encontradas, según cada caso)</t>
  </si>
  <si>
    <t>El gobierno ha incluido en sus procedimientos de involucramiento a organismos del sector privado, que tienen incidencia en el cumplimiento de los ODS, de manera transversal o especifica, sin embargo, aun falta desarrollo de las acciones a realizar con cada uno y la retroalimentación para evaluar el efecto de las medidas diseñadas.
(El equipo debe concluir sobre las fortalezas y debilidades encontradas, según cada caso)</t>
  </si>
  <si>
    <t>El gobierno ha incluido en sus procedimientos de involucramiento a organismos del sector privado, que tienen incidencia en el cumplimiento de los ODS, los cuales han colaborado de acuerdo a los intereses de cada grupo en uno o mas ODS, y se han presentado instancias de retroalimentación con los ajustes correspondientes, en caso de ser necesario, para el cumplimiento de la Agenda 2030.
(El equipo debe concluir sobre las fortalezas y oportunidades de mejora encontradas, según cada caso)</t>
  </si>
  <si>
    <t>Se pretende medir la estrategia de involucramiento, en la cual se debe identificar la clasificación que corresponde a cada parte interesada externa (socios estratégicos, grupos de interés, grupos de oposición, grupos de presión, o grupos pasivos). Se puede evidenciar con el documento de la estrategia o similar que respalde un plan de trabajo de involucramiento participativo, o carta Gantt con actividades programadas diferenciadas por sector.</t>
  </si>
  <si>
    <t>Se puede evidenciar con el documento de la estrategia o similar que respalde un plan de trabajo de involucramiento participativo, o carta Gantt con actividades programadas en corto, mediano y largo plazo, que evidencie una estrategia dinámica, donde sea posible visualizar los ajustes que ha tenido desde el inicio de su aplicación.</t>
  </si>
  <si>
    <t>Se puede evidenciar con el documento de la estrategia o similar que indique un plan de trabajo y especifique que grupos de interés son necesarios en las distintas etapas, de esta manera se puede visualizar si falta participación de algún sector relevante y que no este considerado en todas las etapas.</t>
  </si>
  <si>
    <t>Se puede evidenciar con el documento de la estrategia o similar que señale el mecanismo de convocatoria que se utilizara, indicando si es igual para todos los sectores de interés o diferenciado, si será periódico o a requerimiento especifico, entre otros.</t>
  </si>
  <si>
    <t>Permite medir el compromiso como Gobierno, de una participación social activa en asuntos públicos, específicamente se puede acreditar con algún documento legal que apruebe e incentive la participación social en los asuntos públicos y de interés general.</t>
  </si>
  <si>
    <t>Es posible evidenciara con acuerdos de colaboración suscritos por las partes, en los cuales se establezcan las condiciones en términos de derechos, obligaciones  y responsabilidades de cada uno, reafirmando la importancia de la colaboración para el cumplimiento de la Agenda 2030, y si este involucra el aporte de productos o información especifica.</t>
  </si>
  <si>
    <t xml:space="preserve">Es posible evidenciar con el acceso a una zona de consultas y sugerencias, el que puede estar contenido en el sitio web destinado para dar seguimiento a los ODS, o en las páginas web de los organismos públicos que vinculen directamente a esta opción. </t>
  </si>
  <si>
    <t>Se debe acreditar un procedimiento para revisar, analizar, canalizar y dar respuesta a las consultas y sugerencias recibidas por este medio de participación ciudadana, en todos los casos, en caso contrario no se cumple el fin de incentivar o promover, provocando el efecto contrario, al desconocer que sucede con su propuesta.</t>
  </si>
  <si>
    <t>Se puede acreditar con la respuesta entregada por la institucionalidad a cargo de la implementación y seguimiento de los ODS, quien informará además cual es la sociedad civil organizada, con la cual se han establecido las conexiones, y esa misma respuesta confirmarla con el organismo privado, para triangular la evidencia.</t>
  </si>
  <si>
    <t>Si bien el Gobierno, ha creado un mecanismo de participación en las etapas de implementación de los ODS, que involucra a las partes interesadas, este carece de ciertas características básicas que promuevan la participación de los distintos sectores o estas son insuficientes para lograr un verdadero involucramiento, que incentive dicha colaboración, la cual es primordial para lograr en conjunto, el cumplimiento de las metas fijadas en cada ODS y con ello dar cumplimiento a la Agenda 2030.
(El equipo debe concluir y profundizar sobre las debilidades encontradas, según cada caso)</t>
  </si>
  <si>
    <t>El gobierno ha establecido un mecanismo de participación en las distintas etapas de implementación de los ODS, que involucra a las partes interesadas previamente analizadas y seleccionadas, de acuerdo a las características propias de estas, para implementar las acciones tendientes al cumplimiento de la Agenda 2030. 
(El equipo debe concluir sobre las fortalezas y oportunidades de mejora encontradas, según cada caso)</t>
  </si>
  <si>
    <t>El gobierno no ha incluido en sus procedimientos de involucramiento a organismos del sector privado o los que ha considerado son insuficientes o no representativos, lo que es necesario para la coordinación de temas transversales y específicos, considerando la expertiz de algunos grupos de la sociedad civil en ciertos temas, todo ello para el cumplimiento de la Agenda 2030.
(El equipo debe concluir y profundizar sobre las debilidades encontradas, según cada caso)</t>
  </si>
  <si>
    <t xml:space="preserve">Herramienta, que persigue medir el nivel de involucramiento alcanzado por las distintas partes interesadas, en las etapas de implementación de los ODS, por lo cual la escala de medición puede entregar un referente, del nivel y la envergadura de su campo de acción, evaluando de esta forma las acciones realizadas por los Gobiernos que promuevan la participación de los distintos sectores. </t>
  </si>
  <si>
    <t>En la pestaña excel denominada "Escala de medición" se encuentra la estructura general del nivel de involucramiento de partes interesadas que se pretende medir, por lo cual se enumeran 3 ejes principales,  I. Mecanismo de involucramiento general, II. Involucramiento sector público y III. Involucramiento sector privado, los que se subdividen en 7 temas con indicadores, los que se han presentado como preguntas, a las cuales dar respuesta fácil y rápidamente, de acuerdo  la evidencia tenida a la vista. 
Las posibles respuestas están dadas en "Sí", "No" y "Parcialmente", refiriéndose al nivel de cumplimiento de la pregunta,  y de acuerdo a ello, calculará el porcentaje automáticamente, por lo cual la labor del auditor, solo es responder y documentar la respuesta.</t>
  </si>
  <si>
    <r>
      <rPr>
        <b/>
        <sz val="11"/>
        <color theme="1"/>
        <rFont val="Arial"/>
        <family val="2"/>
      </rPr>
      <t xml:space="preserve">Objetivo:  </t>
    </r>
    <r>
      <rPr>
        <sz val="11"/>
        <color theme="1"/>
        <rFont val="Arial"/>
        <family val="2"/>
      </rPr>
      <t>Aplicar la herramienta, a efecto de que los auditores de las EFS recopilen datos e información para analizar y confirmar la participación que la institucionalidad de cada gobierno asegura tener en las distintas etapas (diagnostico, planificación, financiamiento, evaluación y monitoreo), establecidas en su plan estratégico para el cumplimiento de la Agenda 2030.</t>
    </r>
  </si>
  <si>
    <r>
      <rPr>
        <b/>
        <sz val="11"/>
        <color theme="1"/>
        <rFont val="Arial"/>
        <family val="2"/>
      </rPr>
      <t xml:space="preserve">Productos esperados: </t>
    </r>
    <r>
      <rPr>
        <sz val="11"/>
        <color theme="1"/>
        <rFont val="Arial"/>
        <family val="2"/>
      </rPr>
      <t xml:space="preserve"> Esta herramienta fue diseñada para que, con su aplicación, los auditores de las EFS en campo obtengan información sobre aspectos centrales de la participación social vista desde los distintos sectores, públicos y privados. Como resultado de su aplicabilidad se puede obtener una Escala de medición del nivel de involucramiento, con 3 ejes centrales a saber, I. Mecanismo de involucramiento general, II. Involucramiento sector público y III. Involucramiento sector privado, con indicadores que permiten profundizar en aspectos básicos del involucramiento.</t>
    </r>
  </si>
  <si>
    <t xml:space="preserve">Esta herramienta que se pone a disposición de los auditores de las EFS que revisan la implementación y/o cumplimiento de los ODS, permitirá al auditor concluir un nivel de participación con el que cuenta el Gobierno al momento de tomar decisiones que afectan a toda la ciudadanía, considerando el amplio abordaje de los 17 Objetivos de Desarrollo Sostenible y en base a ese nivel de participación, detectar eventuales vacíos o errores con posibilidad de mejora oportuna. </t>
  </si>
  <si>
    <r>
      <rPr>
        <u/>
        <sz val="11"/>
        <rFont val="Arial"/>
        <family val="2"/>
      </rPr>
      <t>Socios estratégicos:</t>
    </r>
    <r>
      <rPr>
        <sz val="11"/>
        <rFont val="Arial"/>
        <family val="2"/>
      </rPr>
      <t xml:space="preserve"> Aquellos actores que siempre apoyan el trabajo realizado, sin importar la coyuntura.</t>
    </r>
  </si>
  <si>
    <r>
      <rPr>
        <u/>
        <sz val="11"/>
        <rFont val="Arial"/>
        <family val="2"/>
      </rPr>
      <t>Grupos de interés:</t>
    </r>
    <r>
      <rPr>
        <sz val="11"/>
        <rFont val="Arial"/>
        <family val="2"/>
      </rPr>
      <t xml:space="preserve"> Aquellos actores que comparten intereses en ciertos temas sin que necesariamente se entiendan en todas las actuaciones.</t>
    </r>
  </si>
  <si>
    <r>
      <rPr>
        <u/>
        <sz val="11"/>
        <rFont val="Arial"/>
        <family val="2"/>
      </rPr>
      <t>Grupos de oposición:</t>
    </r>
    <r>
      <rPr>
        <sz val="11"/>
        <rFont val="Arial"/>
        <family val="2"/>
      </rPr>
      <t xml:space="preserve"> Aquellos actores que siempre están en contra de las posiciones y decisiones tomadas, sin importar razón alguna.</t>
    </r>
  </si>
  <si>
    <r>
      <t xml:space="preserve">Por otra parte, y con la intención de reforzar lo previamente observado en la estrategia de involucramiento existente, es posible aplicar encuestas por separado al sector público y privado, con preguntas rápidas y de fácil respuesta, que permitirán sustentar lo informado por los organismos o institucionalidad, a cargo de la implementación, evaluación y monitoreo de los ODS. A continuación se dejan a disposición de las EFS, dos </t>
    </r>
    <r>
      <rPr>
        <b/>
        <sz val="11"/>
        <color theme="1"/>
        <rFont val="Arial"/>
        <family val="2"/>
      </rPr>
      <t>propuestas de encuestas</t>
    </r>
    <r>
      <rPr>
        <sz val="11"/>
        <color theme="1"/>
        <rFont val="Arial"/>
        <family val="2"/>
      </rPr>
      <t xml:space="preserve">, las que son de </t>
    </r>
    <r>
      <rPr>
        <b/>
        <sz val="11"/>
        <color theme="1"/>
        <rFont val="Arial"/>
        <family val="2"/>
      </rPr>
      <t>uso voluntario y totalmente adaptable</t>
    </r>
    <r>
      <rPr>
        <sz val="11"/>
        <color theme="1"/>
        <rFont val="Arial"/>
        <family val="2"/>
      </rPr>
      <t>, dependiendo del objeto de la auditoría y de la realidad nacional, en caso de que el equipo quiera profundizar y confirmar alguna información de la cual haya tomado conocimiento.</t>
    </r>
  </si>
  <si>
    <t>Es posible acreditar con la revisión de la estrategia, la cual debe contemplar el mecanismo de contribución que se establece para ese fin, complementando con actas de reuniones o acuerdos establecidos entre los organismos vinculados a un tema común de interés, indicando el procedimiento para levantar esas propuestas a la institucionalidad a cargo de la implementación y monitoreo de los ODS relacionados.</t>
  </si>
  <si>
    <t>Es posible acreditar y documentar con el documento de la estrategia, y en caso de que existan documentos adicionales, en los cuales se conformes comisiones, grupos de trabajo por temática, u otro similar, que de cuenta de las características, obligaciones y participantes del grupo conformado. También, se podría adjuntar informes de diagnostico y avances de estos.</t>
  </si>
  <si>
    <t>La OLACEFS, mediante el grupo de Fuerza de Tarea para el Desarrollo de Herramientas para Ejecución de Auditorías de Desempeño, con énfasis en ODS (FT HEAD ODS), presenta este instrumento que permite medir el nivel de participación de los distintos sectores o interesados, con la certeza previa de la existencia de una estrategia de involucramiento, considerando la opinión de los sectores desde el legislativo, judicial, sector empresarial, municipios o gobiernos locales, académicos, hasta llegar a la sociedad civil en general, que tengan algún interés en el cumplimiento de la Agenda 2030 y sus metas a alcanzar, a efecto de que los auditores de las EFS la utilicen en la etapa de ejecución de sus auditorías sobre este tema.</t>
  </si>
  <si>
    <t xml:space="preserve">En resumen las columnas que se presentan son indicador o pregunta, las opciones de respuestas antes indicadas, una sugerencia de la forma de evidenciar o documentar dicha respuesta, la que puede ser adaptada fácilmente a la realidad nacional, si se tiene conocimiento más acabado del proceso, y luego un comentario con el resultado de la respuesta y la hoja de trabajo o documento que respalde tal afirmación. En lo que respecta al % acreditado se calcula automáticamente y el porcentaje por eje también, por lo cual se pide no modificar las formulas. </t>
  </si>
  <si>
    <t>Preguntas de guía para el indicador</t>
  </si>
  <si>
    <t>1.1. Estrategia sectorializada</t>
  </si>
  <si>
    <t>¿La estrategia se encuentra diferenciada por sector al que pretende hacer participe?</t>
  </si>
  <si>
    <t>Variable</t>
  </si>
  <si>
    <t>Existencia de estrategias</t>
  </si>
  <si>
    <t>Difusión de estrategias</t>
  </si>
  <si>
    <t>1.2. Conocimiento de estrategias</t>
  </si>
  <si>
    <t>¿La estrategia fue puesta en conocimiento de los sectores de interés?</t>
  </si>
  <si>
    <t>1.3. Involucramiento permanente</t>
  </si>
  <si>
    <t>Actividades programadas</t>
  </si>
  <si>
    <t>¿La estrategia considera actividades de corto, mediano y largo plazo, para el o los sectores de interés?</t>
  </si>
  <si>
    <t>1.4. Sectores en etapa de ejecución y monitoreo</t>
  </si>
  <si>
    <t>Participación de sectores</t>
  </si>
  <si>
    <t>Estrategia de involucramiento</t>
  </si>
  <si>
    <t>¿La estrategia especifica el o los sectores de interés en las distintas etapas de la Agenda 2030, como implementación, ejecución, evaluación y monitoreo?</t>
  </si>
  <si>
    <t>Estrategia de convocatoria</t>
  </si>
  <si>
    <t>¿La estrategia indica la o las formas de convocar a los distintos sectores, con énfasis en aquellos cuya relación no es vinculante?</t>
  </si>
  <si>
    <t>2.1. Estrategia formalizada</t>
  </si>
  <si>
    <t>Estrategia contenida en un documento</t>
  </si>
  <si>
    <t>¿La estrategia se encuentra respaldada por alguna ley o documento formalizado por la institucionalidad ODS, que incentive la participación ciudadana?</t>
  </si>
  <si>
    <t>¿El involucramiento especifica si los distintos sectores son vinculante o no?</t>
  </si>
  <si>
    <t>Involucramiento de los sectores</t>
  </si>
  <si>
    <t>2.2. Vinculación de estrategias</t>
  </si>
  <si>
    <t>2.3. Colaboración de sectores vinculantes</t>
  </si>
  <si>
    <t>Convenios con organismos</t>
  </si>
  <si>
    <t>¿Con aquellos organismos vinculantes, se han firmado acuerdos de colaboración?</t>
  </si>
  <si>
    <t xml:space="preserve">¿La estrategia ha sido difundida por la institucionalidad de los ODS, con la finalidad de incentivar a la participación de forma permanente? </t>
  </si>
  <si>
    <t>¿La estrategia considera un banner de consultas y sugerencias, que permitan a cualquier ciudadano opinar respecto de uno o más ODS?</t>
  </si>
  <si>
    <t>¿La estrategia incluye un mecanismo de respuesta a las consultas o sugerencias, con la finalidad de entregar los argumentos a favor o en contra de las propuestas?</t>
  </si>
  <si>
    <t>3.1. Difusión a la ciudadania</t>
  </si>
  <si>
    <t>Se puede acreditar con todos los respaldos de difusión, como páginas web, banner informativos en las páginas web de los organismos públicos, con pendones y/o folletos informativos en las actividades públicas relacionadas a los ODS, redes sociales, entre otros. La estrategia de difusión dependerá de la clasificación de las partes interesadas externas, y deberá apuntar a promover aquellos sectores menos interesados en participar.</t>
  </si>
  <si>
    <t>1.5. Sectores no vinculantes</t>
  </si>
  <si>
    <t>3.2. Opinión del ciudadano</t>
  </si>
  <si>
    <t>Estrategias para consultas o sugerencias</t>
  </si>
  <si>
    <t>3.3. Respuesta al ciudadano</t>
  </si>
  <si>
    <t>Mecanismos de respuestas</t>
  </si>
  <si>
    <t>¿La estrategia de involucramiento establece los derechos y obligaciones para este sector?</t>
  </si>
  <si>
    <t>¿La estrategia ha establecido iniciativas, estructuras y mecanismos de liderazgo para discutir y tratar las cuestiones relacionadas con la Agenda 2030, para establecer indicadores e información necesaria para valorar el avance en el cumplimiento de éstos?</t>
  </si>
  <si>
    <t>Existencias de obligaciones y derechos del sector público</t>
  </si>
  <si>
    <t>Existencias de mecanismos de análisis de avance de ODS</t>
  </si>
  <si>
    <t>4.1. Derechos y obligaciones</t>
  </si>
  <si>
    <t>4.2. Discusión y valoración de avances</t>
  </si>
  <si>
    <t>¿La estrategia indica sanciones para los organismos públicos relacionados a uno o más ODS, en caso de incumplimiento al requerimiento de información?</t>
  </si>
  <si>
    <t>4.3. Sanciones al incumplimiento</t>
  </si>
  <si>
    <t>Nivel de compromiso ante la Agenda 2030</t>
  </si>
  <si>
    <t>Participación en la ejecución y monitoreo</t>
  </si>
  <si>
    <t>Participación en la implementación, ejecución y monitoreo</t>
  </si>
  <si>
    <t>5.1. Poder Legislativo</t>
  </si>
  <si>
    <t>5.2. Poder Judicial</t>
  </si>
  <si>
    <t>5.3. Gobiernos subnacionales, locales y/o municipales</t>
  </si>
  <si>
    <t>Participación de los niveles local, subnacional y nacional</t>
  </si>
  <si>
    <t>5.4. Nivel nacional</t>
  </si>
  <si>
    <t xml:space="preserve">5.5. Presupuesto </t>
  </si>
  <si>
    <t xml:space="preserve">¿La estrategia está articulándose con otros organismos privados que contribuyen al alcance de las metas de los ODS? </t>
  </si>
  <si>
    <t>¿La estrategia de involucramiento ha logrado que la sociedad civil organizada, haya incorporado los ODS en sus planes de corto, mediano y largo plazo?</t>
  </si>
  <si>
    <t>Existencias de obligaciones y derechos del sector privado</t>
  </si>
  <si>
    <t>6.1. Derechos y obligaciones</t>
  </si>
  <si>
    <t>6.2. Contribución de organismos</t>
  </si>
  <si>
    <t>Cambios en los organismos privados</t>
  </si>
  <si>
    <t>6.3. ODS en organismos privados</t>
  </si>
  <si>
    <t>Colaboración de organismos privados</t>
  </si>
  <si>
    <t>7.1. Sector empresarial</t>
  </si>
  <si>
    <t>7.2. Sector académico</t>
  </si>
  <si>
    <t>7.3. Sociedad civil</t>
  </si>
  <si>
    <t>7.4. Ciudadanía</t>
  </si>
  <si>
    <t>¿La estrategia considera al poder legislativo, en las etapas que estime necesario para el cumplimiento de los ODS?</t>
  </si>
  <si>
    <t>¿La estrategia considera al poder judicial, en las etapas que estime necesario para el cumplimiento de los ODS?</t>
  </si>
  <si>
    <t>¿La estrategia considera a los gobiernos subnacionales, locales y/o municipios, en las etapas que estime necesario para el cumplimiento de los ODS? ¿Se da participación a los Consejos o algún otro organismo formal y cual es su nivel de involucramiento / participación?.</t>
  </si>
  <si>
    <t>¿La estrategia considera  a todos los ministerios del gobierno y sus dependencias, en las etapas que estime necesario para el cumplimiento de los ODS?</t>
  </si>
  <si>
    <t>¿La estrategia considera a los organismos que interfieren en el presupuesto nacional, en las etapas que estime necesario para el cumplimiento de los ODS?</t>
  </si>
  <si>
    <t>¿La estrategia considera al sector empresarial, en las etapas que estime necesario para el cumplimiento de los ODS?</t>
  </si>
  <si>
    <t>¿La estrategia considera a los académicos, en las etapas que estime necesario para el cumplimiento de los ODS?</t>
  </si>
  <si>
    <t>¿La estrategia considera a la sociedad civil organizada, en las etapas que estime necesario para el cumplimiento de los ODS?</t>
  </si>
  <si>
    <t>¿La estrategia considera a la sociedad civil no organizada o ciudadanía, en las etapas que estime necesario para el cumplimiento de los 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</si>
</sst>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sz val="11"/>
      <color theme="1"/>
      <name val="Arial"/>
      <family val="2"/>
    </font>
    <font>
      <b/>
      <u/>
      <sz val="12"/>
      <color theme="1"/>
      <name val="Arial"/>
      <family val="2"/>
    </font>
    <font>
      <sz val="11"/>
      <name val="Arial"/>
      <family val="2"/>
    </font>
    <font>
      <b/>
      <sz val="11"/>
      <color theme="1"/>
      <name val="Arial"/>
      <family val="2"/>
    </font>
    <font>
      <sz val="11"/>
      <color theme="8" tint="-0.249977111117893"/>
      <name val="Arial"/>
      <family val="2"/>
    </font>
    <font>
      <b/>
      <sz val="14"/>
      <color theme="1"/>
      <name val="Arial"/>
      <family val="2"/>
    </font>
    <font>
      <sz val="14"/>
      <color theme="1"/>
      <name val="Arial"/>
      <family val="2"/>
    </font>
    <font>
      <b/>
      <sz val="16"/>
      <color theme="1"/>
      <name val="Arial"/>
      <family val="2"/>
    </font>
    <font>
      <sz val="16"/>
      <color theme="8" tint="-0.249977111117893"/>
      <name val="Arial"/>
      <family val="2"/>
    </font>
    <font>
      <b/>
      <sz val="18"/>
      <name val="Arial"/>
      <family val="2"/>
    </font>
    <font>
      <sz val="11"/>
      <color rgb="FF0070C0"/>
      <name val="Arial"/>
      <family val="2"/>
    </font>
    <font>
      <u/>
      <sz val="11"/>
      <color theme="10"/>
      <name val="Calibri"/>
      <family val="2"/>
      <scheme val="minor"/>
    </font>
    <font>
      <sz val="11"/>
      <color theme="10"/>
      <name val="Calibri"/>
      <family val="2"/>
      <scheme val="minor"/>
    </font>
    <font>
      <u/>
      <sz val="11"/>
      <name val="Arial"/>
      <family val="2"/>
    </font>
    <font>
      <u/>
      <sz val="11"/>
      <color theme="1"/>
      <name val="Arial"/>
      <family val="2"/>
    </font>
    <font>
      <b/>
      <sz val="12"/>
      <color theme="1"/>
      <name val="Arial"/>
      <family val="2"/>
    </font>
    <font>
      <b/>
      <sz val="12"/>
      <name val="Arial"/>
      <family val="2"/>
    </font>
    <font>
      <b/>
      <u/>
      <sz val="12"/>
      <name val="Arial"/>
      <family val="2"/>
    </font>
    <font>
      <sz val="10"/>
      <name val="Arial"/>
      <family val="2"/>
    </font>
    <font>
      <sz val="10"/>
      <color theme="1"/>
      <name val="Arial"/>
      <family val="2"/>
    </font>
    <font>
      <sz val="10"/>
      <color theme="8" tint="-0.249977111117893"/>
      <name val="Arial"/>
      <family val="2"/>
    </font>
    <font>
      <sz val="12"/>
      <name val="Arial"/>
      <family val="2"/>
    </font>
    <font>
      <sz val="12"/>
      <color rgb="FF222222"/>
      <name val="Arial"/>
      <family val="2"/>
    </font>
    <font>
      <b/>
      <sz val="11"/>
      <name val="Arial"/>
      <family val="2"/>
    </font>
  </fonts>
  <fills count="9">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CC5C"/>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4">
    <xf numFmtId="0" fontId="0" fillId="0" borderId="0"/>
    <xf numFmtId="9" fontId="3" fillId="0" borderId="0" applyFont="0" applyFill="0" applyBorder="0" applyAlignment="0" applyProtection="0"/>
    <xf numFmtId="0" fontId="15" fillId="0" borderId="0" applyNumberFormat="0" applyFill="0" applyBorder="0" applyAlignment="0" applyProtection="0"/>
    <xf numFmtId="9" fontId="3" fillId="0" borderId="0" applyFont="0" applyFill="0" applyBorder="0" applyAlignment="0" applyProtection="0"/>
  </cellStyleXfs>
  <cellXfs count="140">
    <xf numFmtId="0" fontId="0" fillId="0" borderId="0" xfId="0"/>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4" fillId="0" borderId="4" xfId="0" applyFont="1" applyBorder="1"/>
    <xf numFmtId="0" fontId="4" fillId="0" borderId="5" xfId="0" applyFont="1" applyBorder="1"/>
    <xf numFmtId="0" fontId="4" fillId="0" borderId="0" xfId="0" applyFont="1" applyAlignment="1">
      <alignment vertical="center" wrapText="1"/>
    </xf>
    <xf numFmtId="0" fontId="4" fillId="0" borderId="5" xfId="0" applyFont="1" applyBorder="1" applyAlignment="1">
      <alignment vertical="center" wrapText="1"/>
    </xf>
    <xf numFmtId="0" fontId="4" fillId="0" borderId="0" xfId="0" applyFont="1" applyAlignment="1">
      <alignment vertical="center"/>
    </xf>
    <xf numFmtId="0" fontId="4" fillId="0" borderId="6" xfId="0" applyFont="1" applyBorder="1"/>
    <xf numFmtId="0" fontId="4" fillId="0" borderId="7" xfId="0" applyFont="1" applyBorder="1"/>
    <xf numFmtId="0" fontId="4" fillId="0" borderId="8" xfId="0" applyFont="1" applyBorder="1"/>
    <xf numFmtId="0" fontId="9" fillId="0" borderId="0" xfId="0" applyFont="1"/>
    <xf numFmtId="0" fontId="10" fillId="0" borderId="0" xfId="0" applyFont="1"/>
    <xf numFmtId="0" fontId="11" fillId="0" borderId="0" xfId="0" applyFont="1"/>
    <xf numFmtId="0" fontId="12" fillId="0" borderId="7" xfId="0" applyFont="1" applyBorder="1"/>
    <xf numFmtId="0" fontId="4" fillId="0" borderId="0" xfId="0" applyFont="1" applyAlignment="1">
      <alignment horizontal="left" vertical="center"/>
    </xf>
    <xf numFmtId="0" fontId="14" fillId="0" borderId="0" xfId="0" applyFont="1" applyAlignment="1">
      <alignment horizontal="left" vertical="center" wrapText="1"/>
    </xf>
    <xf numFmtId="0" fontId="20" fillId="3" borderId="9"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 fillId="0" borderId="0" xfId="0" applyFont="1"/>
    <xf numFmtId="0" fontId="22" fillId="0" borderId="9" xfId="0" applyFont="1" applyBorder="1" applyAlignment="1">
      <alignment vertical="center" wrapText="1"/>
    </xf>
    <xf numFmtId="0" fontId="24" fillId="0" borderId="9" xfId="0" applyFont="1" applyBorder="1" applyAlignment="1">
      <alignment horizontal="justify" vertical="center" wrapText="1"/>
    </xf>
    <xf numFmtId="9" fontId="23" fillId="0" borderId="9" xfId="3" applyFont="1" applyBorder="1" applyAlignment="1">
      <alignment horizontal="center" vertical="center"/>
    </xf>
    <xf numFmtId="0" fontId="23" fillId="0" borderId="0" xfId="0" applyFont="1"/>
    <xf numFmtId="0" fontId="22" fillId="0" borderId="9" xfId="0" applyFont="1" applyBorder="1" applyAlignment="1">
      <alignment horizontal="justify" vertical="center" wrapText="1"/>
    </xf>
    <xf numFmtId="0" fontId="22" fillId="0" borderId="9" xfId="0" applyFont="1" applyBorder="1" applyAlignment="1">
      <alignment horizontal="left" vertical="center" wrapText="1"/>
    </xf>
    <xf numFmtId="0" fontId="7"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22" fillId="0" borderId="9" xfId="0" applyFont="1" applyBorder="1" applyAlignment="1">
      <alignment horizontal="center" vertical="center" wrapText="1"/>
    </xf>
    <xf numFmtId="9" fontId="25" fillId="0" borderId="19" xfId="3" applyFont="1" applyBorder="1" applyAlignment="1">
      <alignment horizontal="center" vertical="center"/>
    </xf>
    <xf numFmtId="9" fontId="25" fillId="0" borderId="10" xfId="3" applyFont="1" applyFill="1" applyBorder="1" applyAlignment="1">
      <alignment horizontal="center" vertical="center"/>
    </xf>
    <xf numFmtId="9" fontId="25" fillId="0" borderId="10" xfId="3" applyFont="1" applyBorder="1" applyAlignment="1">
      <alignment horizontal="center" vertical="center"/>
    </xf>
    <xf numFmtId="9" fontId="20" fillId="0" borderId="19" xfId="3" applyFont="1" applyBorder="1" applyAlignment="1">
      <alignment horizontal="center" vertical="center"/>
    </xf>
    <xf numFmtId="9" fontId="25" fillId="0" borderId="9" xfId="3" applyFont="1" applyBorder="1" applyAlignment="1">
      <alignment horizontal="center" vertical="center"/>
    </xf>
    <xf numFmtId="9" fontId="20" fillId="4" borderId="9" xfId="2" applyNumberFormat="1" applyFont="1" applyFill="1" applyBorder="1" applyAlignment="1">
      <alignment horizontal="center" vertical="center" wrapText="1"/>
    </xf>
    <xf numFmtId="9" fontId="20" fillId="0" borderId="10" xfId="3" applyFont="1" applyBorder="1" applyAlignment="1">
      <alignment horizontal="center" vertical="center"/>
    </xf>
    <xf numFmtId="0" fontId="4" fillId="0" borderId="4" xfId="0" applyFont="1" applyFill="1" applyBorder="1"/>
    <xf numFmtId="0" fontId="4" fillId="0" borderId="0" xfId="0" applyFont="1" applyFill="1" applyAlignment="1">
      <alignment horizontal="left" vertical="top"/>
    </xf>
    <xf numFmtId="0" fontId="4" fillId="0" borderId="5" xfId="0" applyFont="1" applyFill="1" applyBorder="1"/>
    <xf numFmtId="0" fontId="4" fillId="0" borderId="0" xfId="0" applyFont="1" applyFill="1"/>
    <xf numFmtId="0" fontId="26" fillId="0" borderId="0" xfId="0" applyFont="1"/>
    <xf numFmtId="0" fontId="23" fillId="0" borderId="10" xfId="0" applyFont="1" applyBorder="1" applyAlignment="1">
      <alignment vertical="center" wrapText="1"/>
    </xf>
    <xf numFmtId="0" fontId="13" fillId="0" borderId="0" xfId="0" applyFont="1" applyBorder="1" applyAlignment="1">
      <alignment horizontal="center" vertical="center" wrapText="1"/>
    </xf>
    <xf numFmtId="9" fontId="19" fillId="0" borderId="0" xfId="3"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3" fillId="0" borderId="9" xfId="0" applyFont="1" applyBorder="1" applyAlignment="1">
      <alignment vertical="center" wrapText="1"/>
    </xf>
    <xf numFmtId="0" fontId="23" fillId="0" borderId="9" xfId="0" applyFont="1" applyFill="1" applyBorder="1" applyAlignment="1">
      <alignment vertical="center" wrapText="1"/>
    </xf>
    <xf numFmtId="0" fontId="22" fillId="0" borderId="9" xfId="0" applyFont="1" applyFill="1" applyBorder="1" applyAlignment="1">
      <alignment horizontal="left" vertical="center" wrapText="1"/>
    </xf>
    <xf numFmtId="0" fontId="20" fillId="4" borderId="9" xfId="0" applyFont="1" applyFill="1" applyBorder="1" applyAlignment="1">
      <alignment vertical="top" wrapText="1"/>
    </xf>
    <xf numFmtId="0" fontId="20" fillId="0" borderId="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5" fillId="3" borderId="23" xfId="0" applyFont="1" applyFill="1" applyBorder="1" applyAlignment="1">
      <alignment horizontal="left"/>
    </xf>
    <xf numFmtId="0" fontId="4" fillId="0" borderId="0" xfId="0" applyFont="1" applyFill="1" applyAlignment="1">
      <alignment vertical="top"/>
    </xf>
    <xf numFmtId="0" fontId="5" fillId="3" borderId="23" xfId="0" applyFont="1" applyFill="1" applyBorder="1" applyAlignment="1"/>
    <xf numFmtId="0" fontId="4" fillId="3" borderId="0" xfId="0" applyFont="1" applyFill="1"/>
    <xf numFmtId="0" fontId="6" fillId="0" borderId="0" xfId="0" applyFont="1" applyAlignment="1">
      <alignment horizontal="left" vertical="center" wrapText="1"/>
    </xf>
    <xf numFmtId="0" fontId="6" fillId="0" borderId="0" xfId="0" applyFont="1" applyAlignment="1">
      <alignment horizontal="left" vertical="center"/>
    </xf>
    <xf numFmtId="0" fontId="21" fillId="0" borderId="0" xfId="0" applyFont="1" applyAlignment="1">
      <alignment horizontal="center" wrapText="1"/>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vertical="center" wrapText="1"/>
    </xf>
    <xf numFmtId="0" fontId="7"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0" xfId="0" applyFont="1" applyFill="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5" fillId="0" borderId="0" xfId="2" applyAlignment="1">
      <alignment horizontal="left" vertical="center" wrapText="1"/>
    </xf>
    <xf numFmtId="0" fontId="16" fillId="0" borderId="0" xfId="2" applyFont="1" applyAlignment="1">
      <alignment horizontal="left" vertical="center" wrapText="1"/>
    </xf>
    <xf numFmtId="0" fontId="17" fillId="0" borderId="0" xfId="0" applyFont="1" applyAlignment="1">
      <alignment horizontal="left" vertical="center" wrapText="1"/>
    </xf>
    <xf numFmtId="9" fontId="22" fillId="0" borderId="0" xfId="0" applyNumberFormat="1" applyFont="1" applyBorder="1" applyAlignment="1">
      <alignment horizontal="center" vertical="center" wrapText="1"/>
    </xf>
    <xf numFmtId="0" fontId="7" fillId="0" borderId="9" xfId="0" applyFont="1" applyBorder="1" applyAlignment="1">
      <alignment horizontal="left"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7"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1" fillId="4" borderId="10" xfId="2" applyFont="1" applyFill="1" applyBorder="1" applyAlignment="1">
      <alignment horizontal="left" vertical="center" wrapText="1"/>
    </xf>
    <xf numFmtId="0" fontId="21" fillId="4" borderId="11" xfId="2" applyFont="1" applyFill="1" applyBorder="1" applyAlignment="1">
      <alignment horizontal="left" vertical="center" wrapText="1"/>
    </xf>
    <xf numFmtId="0" fontId="21" fillId="4" borderId="12" xfId="2"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9" fillId="0" borderId="10" xfId="0" applyFont="1" applyBorder="1" applyAlignment="1">
      <alignment horizontal="left" vertical="center" wrapText="1"/>
    </xf>
    <xf numFmtId="0" fontId="19" fillId="0" borderId="12"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0" fillId="4" borderId="9"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6" borderId="23"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9" xfId="0" applyFont="1" applyFill="1" applyBorder="1" applyAlignment="1">
      <alignment horizontal="center" vertical="center" wrapText="1"/>
    </xf>
    <xf numFmtId="9" fontId="19" fillId="0" borderId="9" xfId="3" applyFont="1" applyFill="1" applyBorder="1" applyAlignment="1">
      <alignment horizontal="center" vertical="center" wrapText="1"/>
    </xf>
    <xf numFmtId="0" fontId="19" fillId="7" borderId="9" xfId="0" applyFont="1" applyFill="1" applyBorder="1" applyAlignment="1">
      <alignment horizontal="center" vertical="center" wrapText="1"/>
    </xf>
    <xf numFmtId="0" fontId="23" fillId="0" borderId="9" xfId="0" applyFont="1" applyBorder="1" applyAlignment="1">
      <alignment horizontal="center" vertical="center" wrapText="1"/>
    </xf>
    <xf numFmtId="9" fontId="1" fillId="0" borderId="16" xfId="3" applyFont="1" applyFill="1" applyBorder="1" applyAlignment="1">
      <alignment horizontal="center" vertical="center" wrapText="1"/>
    </xf>
    <xf numFmtId="9" fontId="1" fillId="0" borderId="0" xfId="3"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7" borderId="9" xfId="0" applyFont="1" applyFill="1" applyBorder="1" applyAlignment="1">
      <alignment horizontal="center" vertical="center"/>
    </xf>
    <xf numFmtId="0" fontId="19" fillId="8" borderId="0" xfId="0" applyFont="1" applyFill="1" applyBorder="1" applyAlignment="1">
      <alignment horizontal="left" vertical="center"/>
    </xf>
    <xf numFmtId="0" fontId="5" fillId="3" borderId="0" xfId="0" applyFont="1" applyFill="1" applyBorder="1" applyAlignment="1">
      <alignment horizontal="left"/>
    </xf>
    <xf numFmtId="0" fontId="5" fillId="3" borderId="11" xfId="0" applyFont="1" applyFill="1" applyBorder="1" applyAlignment="1">
      <alignment horizontal="left"/>
    </xf>
    <xf numFmtId="0" fontId="4" fillId="8" borderId="0" xfId="0" applyFont="1" applyFill="1" applyAlignment="1">
      <alignment horizontal="center"/>
    </xf>
    <xf numFmtId="9" fontId="23" fillId="0" borderId="15" xfId="3" applyFont="1" applyBorder="1" applyAlignment="1">
      <alignment horizontal="center" vertical="center"/>
    </xf>
    <xf numFmtId="9" fontId="23" fillId="0" borderId="21" xfId="3" applyFont="1" applyBorder="1" applyAlignment="1">
      <alignment horizontal="center" vertical="center"/>
    </xf>
    <xf numFmtId="9" fontId="23" fillId="0" borderId="18" xfId="3" applyFont="1" applyBorder="1" applyAlignment="1">
      <alignment horizontal="center" vertical="center"/>
    </xf>
    <xf numFmtId="0" fontId="19" fillId="8" borderId="17" xfId="0" applyFont="1" applyFill="1" applyBorder="1" applyAlignment="1">
      <alignment horizontal="left" vertical="center"/>
    </xf>
    <xf numFmtId="9" fontId="23" fillId="0" borderId="9" xfId="3" applyFont="1" applyBorder="1" applyAlignment="1">
      <alignment horizontal="center" vertical="center"/>
    </xf>
  </cellXfs>
  <cellStyles count="4">
    <cellStyle name="Hipervínculo" xfId="2" builtinId="8"/>
    <cellStyle name="Normal" xfId="0" builtinId="0"/>
    <cellStyle name="Porcentaje" xfId="3" builtinId="5"/>
    <cellStyle name="Porcentaje 2" xfId="1" xr:uid="{BF788ECA-82CE-4A74-859A-F017A3049A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19050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1143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228600</xdr:colOff>
          <xdr:row>11</xdr:row>
          <xdr:rowOff>0</xdr:rowOff>
        </xdr:from>
        <xdr:to>
          <xdr:col>6</xdr:col>
          <xdr:colOff>914400</xdr:colOff>
          <xdr:row>11</xdr:row>
          <xdr:rowOff>514350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xdr:row>
          <xdr:rowOff>647700</xdr:rowOff>
        </xdr:from>
        <xdr:to>
          <xdr:col>6</xdr:col>
          <xdr:colOff>914400</xdr:colOff>
          <xdr:row>12</xdr:row>
          <xdr:rowOff>495300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1143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1</xdr:rowOff>
    </xdr:from>
    <xdr:to>
      <xdr:col>4</xdr:col>
      <xdr:colOff>1209675</xdr:colOff>
      <xdr:row>3</xdr:row>
      <xdr:rowOff>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77025" y="1"/>
          <a:ext cx="120967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s://www.un.org/sustainabledevelopment/es/objetivos-de-desarrollo-sostenible/" TargetMode="External"/><Relationship Id="rId1" Type="http://schemas.openxmlformats.org/officeDocument/2006/relationships/hyperlink" Target="https://unctad.org/meetings/es/SessionalDocuments/ares70d1_es.pdf" TargetMode="External"/><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4A50-0AEB-40F1-956D-C2B1BA8404CE}">
  <sheetPr>
    <tabColor theme="7" tint="-0.249977111117893"/>
  </sheetPr>
  <dimension ref="B1:M45"/>
  <sheetViews>
    <sheetView showGridLines="0" tabSelected="1" workbookViewId="0">
      <selection activeCell="R1" sqref="R1:XFD1048576"/>
    </sheetView>
  </sheetViews>
  <sheetFormatPr baseColWidth="10" defaultColWidth="0" defaultRowHeight="14.25" zeroHeight="1" x14ac:dyDescent="0.2"/>
  <cols>
    <col min="1" max="2" width="3.7109375" style="4" customWidth="1"/>
    <col min="3" max="3" width="11.42578125" style="4" customWidth="1"/>
    <col min="4" max="4" width="11" style="4" customWidth="1"/>
    <col min="5" max="5" width="12.28515625" style="4" customWidth="1"/>
    <col min="6" max="11" width="16" style="4" customWidth="1"/>
    <col min="12" max="12" width="4.5703125" style="4" customWidth="1"/>
    <col min="13" max="13" width="7.7109375" style="4" customWidth="1"/>
    <col min="14" max="17" width="4.28515625" style="4" customWidth="1"/>
    <col min="18" max="16384" width="11.42578125" style="4" hidden="1"/>
  </cols>
  <sheetData>
    <row r="1" spans="2:13" x14ac:dyDescent="0.2">
      <c r="B1" s="1"/>
      <c r="C1" s="2"/>
      <c r="D1" s="2"/>
      <c r="E1" s="2"/>
      <c r="F1" s="2"/>
      <c r="G1" s="2"/>
      <c r="H1" s="2"/>
      <c r="I1" s="2"/>
      <c r="J1" s="2"/>
      <c r="K1" s="2"/>
      <c r="L1" s="3"/>
    </row>
    <row r="2" spans="2:13" ht="21.75" customHeight="1" x14ac:dyDescent="0.2">
      <c r="B2" s="5"/>
      <c r="E2" s="61" t="s">
        <v>84</v>
      </c>
      <c r="F2" s="61"/>
      <c r="G2" s="61"/>
      <c r="H2" s="61"/>
      <c r="I2" s="61"/>
      <c r="J2" s="61"/>
      <c r="K2" s="61"/>
      <c r="L2" s="6"/>
    </row>
    <row r="3" spans="2:13" x14ac:dyDescent="0.2">
      <c r="B3" s="5"/>
      <c r="E3" s="61"/>
      <c r="F3" s="61"/>
      <c r="G3" s="61"/>
      <c r="H3" s="61"/>
      <c r="I3" s="61"/>
      <c r="J3" s="61"/>
      <c r="K3" s="61"/>
      <c r="L3" s="6"/>
    </row>
    <row r="4" spans="2:13" x14ac:dyDescent="0.2">
      <c r="B4" s="5"/>
      <c r="L4" s="6"/>
    </row>
    <row r="5" spans="2:13" x14ac:dyDescent="0.2">
      <c r="B5" s="5"/>
      <c r="L5" s="6"/>
    </row>
    <row r="6" spans="2:13" x14ac:dyDescent="0.2">
      <c r="B6" s="5"/>
      <c r="L6" s="6"/>
    </row>
    <row r="7" spans="2:13" ht="91.5" customHeight="1" x14ac:dyDescent="0.2">
      <c r="B7" s="5"/>
      <c r="C7" s="62" t="s">
        <v>115</v>
      </c>
      <c r="D7" s="63"/>
      <c r="E7" s="63"/>
      <c r="F7" s="63"/>
      <c r="G7" s="63"/>
      <c r="H7" s="63"/>
      <c r="I7" s="63"/>
      <c r="J7" s="63"/>
      <c r="K7" s="63"/>
      <c r="L7" s="6"/>
      <c r="M7" s="7"/>
    </row>
    <row r="8" spans="2:13" ht="24" customHeight="1" x14ac:dyDescent="0.2">
      <c r="B8" s="5"/>
      <c r="C8" s="64" t="s">
        <v>0</v>
      </c>
      <c r="D8" s="65"/>
      <c r="E8" s="65"/>
      <c r="F8" s="65"/>
      <c r="G8" s="65"/>
      <c r="H8" s="65"/>
      <c r="I8" s="65"/>
      <c r="J8" s="65"/>
      <c r="K8" s="65"/>
      <c r="L8" s="6"/>
    </row>
    <row r="9" spans="2:13" ht="66" customHeight="1" x14ac:dyDescent="0.2">
      <c r="B9" s="5"/>
      <c r="C9" s="66" t="s">
        <v>106</v>
      </c>
      <c r="D9" s="67"/>
      <c r="E9" s="67"/>
      <c r="F9" s="67"/>
      <c r="G9" s="67"/>
      <c r="H9" s="67"/>
      <c r="I9" s="67"/>
      <c r="J9" s="67"/>
      <c r="K9" s="67"/>
      <c r="L9" s="6"/>
    </row>
    <row r="10" spans="2:13" ht="77.25" customHeight="1" x14ac:dyDescent="0.2">
      <c r="B10" s="5"/>
      <c r="C10" s="68" t="s">
        <v>107</v>
      </c>
      <c r="D10" s="69"/>
      <c r="E10" s="69"/>
      <c r="F10" s="69"/>
      <c r="G10" s="69"/>
      <c r="H10" s="69"/>
      <c r="I10" s="69"/>
      <c r="J10" s="69"/>
      <c r="K10" s="69"/>
      <c r="L10" s="41"/>
      <c r="M10" s="42"/>
    </row>
    <row r="11" spans="2:13" s="42" customFormat="1" ht="76.5" customHeight="1" x14ac:dyDescent="0.2">
      <c r="B11" s="39"/>
      <c r="C11" s="68" t="s">
        <v>112</v>
      </c>
      <c r="D11" s="68"/>
      <c r="E11" s="68"/>
      <c r="F11" s="68"/>
      <c r="G11" s="68"/>
      <c r="H11" s="68"/>
      <c r="I11" s="68"/>
      <c r="J11" s="68"/>
      <c r="K11" s="68"/>
      <c r="L11" s="41"/>
    </row>
    <row r="12" spans="2:13" s="42" customFormat="1" ht="51.75" customHeight="1" x14ac:dyDescent="0.2">
      <c r="B12" s="39"/>
      <c r="C12" s="70" t="s">
        <v>61</v>
      </c>
      <c r="D12" s="70"/>
      <c r="E12" s="70"/>
      <c r="F12" s="70"/>
      <c r="G12" s="40"/>
      <c r="H12" s="40"/>
      <c r="I12" s="40"/>
      <c r="J12" s="40"/>
      <c r="K12" s="40"/>
      <c r="L12" s="41"/>
    </row>
    <row r="13" spans="2:13" s="42" customFormat="1" ht="51.75" customHeight="1" x14ac:dyDescent="0.2">
      <c r="B13" s="39"/>
      <c r="C13" s="70" t="s">
        <v>62</v>
      </c>
      <c r="D13" s="70"/>
      <c r="E13" s="70"/>
      <c r="F13" s="70"/>
      <c r="G13" s="40"/>
      <c r="H13" s="40"/>
      <c r="I13" s="40"/>
      <c r="J13" s="40"/>
      <c r="K13" s="40"/>
      <c r="L13" s="41"/>
    </row>
    <row r="14" spans="2:13" ht="29.25" customHeight="1" x14ac:dyDescent="0.2">
      <c r="B14" s="5"/>
      <c r="C14" s="64" t="s">
        <v>1</v>
      </c>
      <c r="D14" s="65"/>
      <c r="E14" s="65"/>
      <c r="F14" s="65"/>
      <c r="G14" s="65"/>
      <c r="H14" s="65"/>
      <c r="I14" s="65"/>
      <c r="J14" s="65"/>
      <c r="K14" s="65"/>
      <c r="L14" s="8"/>
      <c r="M14" s="9"/>
    </row>
    <row r="15" spans="2:13" ht="63" customHeight="1" x14ac:dyDescent="0.2">
      <c r="B15" s="5"/>
      <c r="C15" s="71" t="s">
        <v>108</v>
      </c>
      <c r="D15" s="72"/>
      <c r="E15" s="72"/>
      <c r="F15" s="72"/>
      <c r="G15" s="72"/>
      <c r="H15" s="72"/>
      <c r="I15" s="72"/>
      <c r="J15" s="72"/>
      <c r="K15" s="72"/>
      <c r="L15" s="8"/>
      <c r="M15" s="9"/>
    </row>
    <row r="16" spans="2:13" ht="24.75" customHeight="1" x14ac:dyDescent="0.2">
      <c r="B16" s="5"/>
      <c r="C16" s="64" t="s">
        <v>2</v>
      </c>
      <c r="D16" s="65"/>
      <c r="E16" s="65"/>
      <c r="F16" s="65"/>
      <c r="G16" s="65"/>
      <c r="H16" s="65"/>
      <c r="I16" s="65"/>
      <c r="J16" s="65"/>
      <c r="K16" s="65"/>
      <c r="L16" s="8"/>
      <c r="M16" s="9"/>
    </row>
    <row r="17" spans="2:13" ht="140.25" customHeight="1" x14ac:dyDescent="0.2">
      <c r="B17" s="5"/>
      <c r="C17" s="71" t="s">
        <v>75</v>
      </c>
      <c r="D17" s="72"/>
      <c r="E17" s="72"/>
      <c r="F17" s="72"/>
      <c r="G17" s="72"/>
      <c r="H17" s="72"/>
      <c r="I17" s="72"/>
      <c r="J17" s="72"/>
      <c r="K17" s="72"/>
      <c r="L17" s="8"/>
      <c r="M17" s="9"/>
    </row>
    <row r="18" spans="2:13" ht="18.75" customHeight="1" x14ac:dyDescent="0.2">
      <c r="B18" s="5"/>
      <c r="C18" s="64" t="s">
        <v>3</v>
      </c>
      <c r="D18" s="65"/>
      <c r="E18" s="65"/>
      <c r="F18" s="65"/>
      <c r="G18" s="65"/>
      <c r="H18" s="65"/>
      <c r="I18" s="65"/>
      <c r="J18" s="65"/>
      <c r="K18" s="65"/>
      <c r="L18" s="6"/>
    </row>
    <row r="19" spans="2:13" ht="37.5" customHeight="1" x14ac:dyDescent="0.2">
      <c r="B19" s="5"/>
      <c r="C19" s="75" t="s">
        <v>21</v>
      </c>
      <c r="D19" s="60"/>
      <c r="E19" s="60"/>
      <c r="F19" s="60"/>
      <c r="G19" s="60"/>
      <c r="H19" s="60"/>
      <c r="I19" s="60"/>
      <c r="J19" s="60"/>
      <c r="K19" s="60"/>
      <c r="L19" s="6"/>
    </row>
    <row r="20" spans="2:13" ht="28.5" customHeight="1" x14ac:dyDescent="0.2">
      <c r="B20" s="5"/>
      <c r="C20" s="59" t="s">
        <v>22</v>
      </c>
      <c r="D20" s="60"/>
      <c r="E20" s="60"/>
      <c r="F20" s="60"/>
      <c r="G20" s="60"/>
      <c r="H20" s="60"/>
      <c r="I20" s="60"/>
      <c r="J20" s="60"/>
      <c r="K20" s="60"/>
      <c r="L20" s="6"/>
    </row>
    <row r="21" spans="2:13" ht="48" customHeight="1" x14ac:dyDescent="0.2">
      <c r="B21" s="5"/>
      <c r="C21" s="59" t="s">
        <v>23</v>
      </c>
      <c r="D21" s="60"/>
      <c r="E21" s="60"/>
      <c r="F21" s="60"/>
      <c r="G21" s="60"/>
      <c r="H21" s="60"/>
      <c r="I21" s="60"/>
      <c r="J21" s="60"/>
      <c r="K21" s="60"/>
      <c r="L21" s="6"/>
    </row>
    <row r="22" spans="2:13" ht="46.5" customHeight="1" x14ac:dyDescent="0.2">
      <c r="B22" s="5"/>
      <c r="C22" s="59" t="s">
        <v>24</v>
      </c>
      <c r="D22" s="60"/>
      <c r="E22" s="60"/>
      <c r="F22" s="60"/>
      <c r="G22" s="60"/>
      <c r="H22" s="60"/>
      <c r="I22" s="60"/>
      <c r="J22" s="60"/>
      <c r="K22" s="60"/>
      <c r="L22" s="6"/>
    </row>
    <row r="23" spans="2:13" ht="46.5" customHeight="1" x14ac:dyDescent="0.2">
      <c r="B23" s="5"/>
      <c r="C23" s="59" t="s">
        <v>78</v>
      </c>
      <c r="D23" s="60"/>
      <c r="E23" s="60"/>
      <c r="F23" s="60"/>
      <c r="G23" s="60"/>
      <c r="H23" s="60"/>
      <c r="I23" s="60"/>
      <c r="J23" s="60"/>
      <c r="K23" s="60"/>
      <c r="L23" s="6"/>
    </row>
    <row r="24" spans="2:13" ht="49.5" customHeight="1" x14ac:dyDescent="0.2">
      <c r="B24" s="5"/>
      <c r="C24" s="59" t="s">
        <v>25</v>
      </c>
      <c r="D24" s="60"/>
      <c r="E24" s="60"/>
      <c r="F24" s="60"/>
      <c r="G24" s="60"/>
      <c r="H24" s="60"/>
      <c r="I24" s="60"/>
      <c r="J24" s="60"/>
      <c r="K24" s="60"/>
      <c r="L24" s="6"/>
    </row>
    <row r="25" spans="2:13" ht="25.5" customHeight="1" x14ac:dyDescent="0.2">
      <c r="B25" s="5"/>
      <c r="C25" s="59" t="s">
        <v>109</v>
      </c>
      <c r="D25" s="60"/>
      <c r="E25" s="60"/>
      <c r="F25" s="60"/>
      <c r="G25" s="60"/>
      <c r="H25" s="60"/>
      <c r="I25" s="60"/>
      <c r="J25" s="60"/>
      <c r="K25" s="60"/>
      <c r="L25" s="6"/>
    </row>
    <row r="26" spans="2:13" ht="33" customHeight="1" x14ac:dyDescent="0.2">
      <c r="B26" s="5"/>
      <c r="C26" s="59" t="s">
        <v>110</v>
      </c>
      <c r="D26" s="60"/>
      <c r="E26" s="60"/>
      <c r="F26" s="60"/>
      <c r="G26" s="60"/>
      <c r="H26" s="60"/>
      <c r="I26" s="60"/>
      <c r="J26" s="60"/>
      <c r="K26" s="60"/>
      <c r="L26" s="6"/>
    </row>
    <row r="27" spans="2:13" ht="30.75" customHeight="1" x14ac:dyDescent="0.2">
      <c r="B27" s="5"/>
      <c r="C27" s="59" t="s">
        <v>76</v>
      </c>
      <c r="D27" s="60"/>
      <c r="E27" s="60"/>
      <c r="F27" s="60"/>
      <c r="G27" s="60"/>
      <c r="H27" s="60"/>
      <c r="I27" s="60"/>
      <c r="J27" s="60"/>
      <c r="K27" s="60"/>
      <c r="L27" s="6"/>
    </row>
    <row r="28" spans="2:13" ht="24.75" customHeight="1" x14ac:dyDescent="0.2">
      <c r="B28" s="5"/>
      <c r="C28" s="59" t="s">
        <v>111</v>
      </c>
      <c r="D28" s="60"/>
      <c r="E28" s="60"/>
      <c r="F28" s="60"/>
      <c r="G28" s="60"/>
      <c r="H28" s="60"/>
      <c r="I28" s="60"/>
      <c r="J28" s="60"/>
      <c r="K28" s="60"/>
      <c r="L28" s="6"/>
    </row>
    <row r="29" spans="2:13" ht="28.5" customHeight="1" x14ac:dyDescent="0.2">
      <c r="B29" s="5"/>
      <c r="C29" s="59" t="s">
        <v>77</v>
      </c>
      <c r="D29" s="60"/>
      <c r="E29" s="60"/>
      <c r="F29" s="60"/>
      <c r="G29" s="60"/>
      <c r="H29" s="60"/>
      <c r="I29" s="60"/>
      <c r="J29" s="60"/>
      <c r="K29" s="60"/>
      <c r="L29" s="6"/>
    </row>
    <row r="30" spans="2:13" ht="18.75" customHeight="1" x14ac:dyDescent="0.2">
      <c r="B30" s="5"/>
      <c r="C30" s="59"/>
      <c r="D30" s="60"/>
      <c r="E30" s="60"/>
      <c r="F30" s="60"/>
      <c r="G30" s="60"/>
      <c r="H30" s="60"/>
      <c r="I30" s="60"/>
      <c r="J30" s="60"/>
      <c r="K30" s="60"/>
      <c r="L30" s="6"/>
    </row>
    <row r="31" spans="2:13" ht="18.75" customHeight="1" x14ac:dyDescent="0.2">
      <c r="B31" s="5"/>
      <c r="C31" s="64" t="s">
        <v>26</v>
      </c>
      <c r="D31" s="65"/>
      <c r="E31" s="65"/>
      <c r="F31" s="65"/>
      <c r="G31" s="65"/>
      <c r="H31" s="65"/>
      <c r="I31" s="65"/>
      <c r="J31" s="65"/>
      <c r="K31" s="65"/>
      <c r="L31" s="6"/>
    </row>
    <row r="32" spans="2:13" ht="18.75" customHeight="1" x14ac:dyDescent="0.2">
      <c r="B32" s="5"/>
      <c r="C32" s="66" t="s">
        <v>27</v>
      </c>
      <c r="D32" s="67"/>
      <c r="E32" s="67"/>
      <c r="F32" s="67"/>
      <c r="G32" s="67"/>
      <c r="H32" s="67"/>
      <c r="I32" s="67"/>
      <c r="J32" s="67"/>
      <c r="K32" s="67"/>
      <c r="L32" s="6"/>
    </row>
    <row r="33" spans="2:12" ht="18.75" customHeight="1" x14ac:dyDescent="0.2">
      <c r="B33" s="5"/>
      <c r="C33" s="66" t="s">
        <v>28</v>
      </c>
      <c r="D33" s="67"/>
      <c r="E33" s="67"/>
      <c r="F33" s="67"/>
      <c r="G33" s="67"/>
      <c r="H33" s="67"/>
      <c r="I33" s="67"/>
      <c r="J33" s="67"/>
      <c r="K33" s="67"/>
      <c r="L33" s="6"/>
    </row>
    <row r="34" spans="2:12" ht="18.75" customHeight="1" x14ac:dyDescent="0.2">
      <c r="B34" s="5"/>
      <c r="C34" s="66" t="s">
        <v>29</v>
      </c>
      <c r="D34" s="67"/>
      <c r="E34" s="67"/>
      <c r="F34" s="67"/>
      <c r="G34" s="67"/>
      <c r="H34" s="67"/>
      <c r="I34" s="67"/>
      <c r="J34" s="67"/>
      <c r="K34" s="67"/>
      <c r="L34" s="6"/>
    </row>
    <row r="35" spans="2:12" ht="18.75" customHeight="1" x14ac:dyDescent="0.2">
      <c r="B35" s="5"/>
      <c r="C35" s="66" t="s">
        <v>30</v>
      </c>
      <c r="D35" s="67"/>
      <c r="E35" s="67"/>
      <c r="F35" s="67"/>
      <c r="G35" s="67"/>
      <c r="H35" s="67"/>
      <c r="I35" s="67"/>
      <c r="J35" s="67"/>
      <c r="K35" s="67"/>
      <c r="L35" s="6"/>
    </row>
    <row r="36" spans="2:12" ht="24" customHeight="1" x14ac:dyDescent="0.2">
      <c r="B36" s="5"/>
      <c r="C36" s="18"/>
      <c r="D36" s="17"/>
      <c r="E36" s="17"/>
      <c r="F36" s="17"/>
      <c r="G36" s="17"/>
      <c r="H36" s="17"/>
      <c r="I36" s="17"/>
      <c r="J36" s="17"/>
      <c r="K36" s="17"/>
      <c r="L36" s="6"/>
    </row>
    <row r="37" spans="2:12" ht="18.75" customHeight="1" x14ac:dyDescent="0.2">
      <c r="B37" s="5"/>
      <c r="C37" s="64" t="s">
        <v>31</v>
      </c>
      <c r="D37" s="65"/>
      <c r="E37" s="65"/>
      <c r="F37" s="65"/>
      <c r="G37" s="65"/>
      <c r="H37" s="65"/>
      <c r="I37" s="65"/>
      <c r="J37" s="65"/>
      <c r="K37" s="65"/>
      <c r="L37" s="6"/>
    </row>
    <row r="38" spans="2:12" ht="14.25" customHeight="1" x14ac:dyDescent="0.2">
      <c r="B38" s="5"/>
      <c r="C38" s="73" t="s">
        <v>19</v>
      </c>
      <c r="D38" s="67"/>
      <c r="E38" s="67"/>
      <c r="F38" s="67"/>
      <c r="G38" s="67"/>
      <c r="H38" s="67"/>
      <c r="I38" s="67"/>
      <c r="J38" s="67"/>
      <c r="K38" s="67"/>
      <c r="L38" s="6"/>
    </row>
    <row r="39" spans="2:12" ht="14.25" customHeight="1" x14ac:dyDescent="0.2">
      <c r="B39" s="5"/>
      <c r="C39" s="73" t="s">
        <v>20</v>
      </c>
      <c r="D39" s="67"/>
      <c r="E39" s="67"/>
      <c r="F39" s="67"/>
      <c r="G39" s="67"/>
      <c r="H39" s="67"/>
      <c r="I39" s="67"/>
      <c r="J39" s="67"/>
      <c r="K39" s="67"/>
      <c r="L39" s="6"/>
    </row>
    <row r="40" spans="2:12" ht="14.25" customHeight="1" x14ac:dyDescent="0.2">
      <c r="B40" s="5"/>
      <c r="C40" s="73"/>
      <c r="D40" s="67"/>
      <c r="E40" s="67"/>
      <c r="F40" s="67"/>
      <c r="G40" s="67"/>
      <c r="H40" s="67"/>
      <c r="I40" s="67"/>
      <c r="J40" s="67"/>
      <c r="K40" s="67"/>
      <c r="L40" s="6"/>
    </row>
    <row r="41" spans="2:12" ht="14.25" customHeight="1" x14ac:dyDescent="0.2">
      <c r="B41" s="5"/>
      <c r="C41" s="74"/>
      <c r="D41" s="67"/>
      <c r="E41" s="67"/>
      <c r="F41" s="67"/>
      <c r="G41" s="67"/>
      <c r="H41" s="67"/>
      <c r="I41" s="67"/>
      <c r="J41" s="67"/>
      <c r="K41" s="67"/>
      <c r="L41" s="6"/>
    </row>
    <row r="42" spans="2:12" ht="15" thickBot="1" x14ac:dyDescent="0.25">
      <c r="B42" s="10"/>
      <c r="C42" s="11"/>
      <c r="D42" s="11"/>
      <c r="E42" s="11"/>
      <c r="F42" s="11"/>
      <c r="G42" s="11"/>
      <c r="H42" s="11"/>
      <c r="I42" s="11"/>
      <c r="J42" s="11"/>
      <c r="K42" s="11"/>
      <c r="L42" s="12"/>
    </row>
    <row r="43" spans="2:12" x14ac:dyDescent="0.2"/>
    <row r="44" spans="2:12" x14ac:dyDescent="0.2"/>
    <row r="45" spans="2:12" ht="15" x14ac:dyDescent="0.2">
      <c r="C45" s="43"/>
    </row>
  </sheetData>
  <mergeCells count="35">
    <mergeCell ref="C31:K31"/>
    <mergeCell ref="C32:K32"/>
    <mergeCell ref="C33:K33"/>
    <mergeCell ref="C34:K34"/>
    <mergeCell ref="C35:K35"/>
    <mergeCell ref="C19:K19"/>
    <mergeCell ref="C20:K20"/>
    <mergeCell ref="C21:K21"/>
    <mergeCell ref="C22:K22"/>
    <mergeCell ref="C24:K24"/>
    <mergeCell ref="C23:K23"/>
    <mergeCell ref="C40:K40"/>
    <mergeCell ref="C41:K41"/>
    <mergeCell ref="C38:K38"/>
    <mergeCell ref="C37:K37"/>
    <mergeCell ref="C39:K39"/>
    <mergeCell ref="C11:K11"/>
    <mergeCell ref="C12:F12"/>
    <mergeCell ref="C13:F13"/>
    <mergeCell ref="C18:K18"/>
    <mergeCell ref="C14:K14"/>
    <mergeCell ref="C15:K15"/>
    <mergeCell ref="C16:K16"/>
    <mergeCell ref="C17:K17"/>
    <mergeCell ref="E2:K3"/>
    <mergeCell ref="C7:K7"/>
    <mergeCell ref="C8:K8"/>
    <mergeCell ref="C9:K9"/>
    <mergeCell ref="C10:K10"/>
    <mergeCell ref="C25:K25"/>
    <mergeCell ref="C26:K26"/>
    <mergeCell ref="C27:K27"/>
    <mergeCell ref="C28:K28"/>
    <mergeCell ref="C30:K30"/>
    <mergeCell ref="C29:K29"/>
  </mergeCells>
  <hyperlinks>
    <hyperlink ref="C38" r:id="rId1" xr:uid="{A185BFA5-CBA9-4432-8A6F-4ACAA525105E}"/>
    <hyperlink ref="C39" r:id="rId2" xr:uid="{1E877862-CC8D-4080-BE24-C9452DE6CC40}"/>
  </hyperlinks>
  <pageMargins left="0.7" right="0.7" top="0.75" bottom="0.75" header="0.3" footer="0.3"/>
  <pageSetup orientation="portrait" r:id="rId3"/>
  <drawing r:id="rId4"/>
  <legacyDrawing r:id="rId5"/>
  <oleObjects>
    <mc:AlternateContent xmlns:mc="http://schemas.openxmlformats.org/markup-compatibility/2006">
      <mc:Choice Requires="x14">
        <oleObject progId="Document" dvAspect="DVASPECT_ICON" shapeId="1025" r:id="rId6">
          <objectPr defaultSize="0" autoPict="0" r:id="rId7">
            <anchor moveWithCells="1">
              <from>
                <xdr:col>6</xdr:col>
                <xdr:colOff>228600</xdr:colOff>
                <xdr:row>11</xdr:row>
                <xdr:rowOff>0</xdr:rowOff>
              </from>
              <to>
                <xdr:col>6</xdr:col>
                <xdr:colOff>914400</xdr:colOff>
                <xdr:row>11</xdr:row>
                <xdr:rowOff>514350</xdr:rowOff>
              </to>
            </anchor>
          </objectPr>
        </oleObject>
      </mc:Choice>
      <mc:Fallback>
        <oleObject progId="Document" dvAspect="DVASPECT_ICON" shapeId="1025" r:id="rId6"/>
      </mc:Fallback>
    </mc:AlternateContent>
    <mc:AlternateContent xmlns:mc="http://schemas.openxmlformats.org/markup-compatibility/2006">
      <mc:Choice Requires="x14">
        <oleObject progId="Document" dvAspect="DVASPECT_ICON" shapeId="1026" r:id="rId8">
          <objectPr defaultSize="0" autoPict="0" r:id="rId9">
            <anchor moveWithCells="1">
              <from>
                <xdr:col>6</xdr:col>
                <xdr:colOff>238125</xdr:colOff>
                <xdr:row>11</xdr:row>
                <xdr:rowOff>647700</xdr:rowOff>
              </from>
              <to>
                <xdr:col>6</xdr:col>
                <xdr:colOff>914400</xdr:colOff>
                <xdr:row>12</xdr:row>
                <xdr:rowOff>495300</xdr:rowOff>
              </to>
            </anchor>
          </objectPr>
        </oleObject>
      </mc:Choice>
      <mc:Fallback>
        <oleObject progId="Document" dvAspect="DVASPECT_ICON" shapeId="1026"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0C544-B1DC-4717-B22C-B877E5494BFD}">
  <sheetPr>
    <tabColor theme="4" tint="-0.249977111117893"/>
  </sheetPr>
  <dimension ref="B1:N27"/>
  <sheetViews>
    <sheetView showGridLines="0" workbookViewId="0">
      <selection activeCell="R1" sqref="R1:XFD1048576"/>
    </sheetView>
  </sheetViews>
  <sheetFormatPr baseColWidth="10" defaultColWidth="0" defaultRowHeight="14.25" zeroHeight="1" x14ac:dyDescent="0.2"/>
  <cols>
    <col min="1" max="2" width="3.7109375" style="4" customWidth="1"/>
    <col min="3" max="3" width="11.42578125" style="4" customWidth="1"/>
    <col min="4" max="4" width="11" style="4" customWidth="1"/>
    <col min="5" max="5" width="12.28515625" style="4" customWidth="1"/>
    <col min="6" max="11" width="16" style="4" customWidth="1"/>
    <col min="12" max="12" width="4.5703125" style="4" customWidth="1"/>
    <col min="13" max="13" width="7.5703125" style="4" customWidth="1"/>
    <col min="14" max="17" width="3.42578125" style="4" customWidth="1"/>
    <col min="18" max="16384" width="11.42578125" style="4" hidden="1"/>
  </cols>
  <sheetData>
    <row r="1" spans="2:12" x14ac:dyDescent="0.2">
      <c r="B1" s="1"/>
      <c r="C1" s="2"/>
      <c r="D1" s="2"/>
      <c r="E1" s="2"/>
      <c r="F1" s="2"/>
      <c r="G1" s="2"/>
      <c r="H1" s="2"/>
      <c r="I1" s="2"/>
      <c r="J1" s="2"/>
      <c r="K1" s="2"/>
      <c r="L1" s="3"/>
    </row>
    <row r="2" spans="2:12" ht="21.75" customHeight="1" x14ac:dyDescent="0.2">
      <c r="B2" s="5"/>
      <c r="E2" s="61" t="s">
        <v>85</v>
      </c>
      <c r="F2" s="61"/>
      <c r="G2" s="61"/>
      <c r="H2" s="61"/>
      <c r="I2" s="61"/>
      <c r="J2" s="61"/>
      <c r="K2" s="61"/>
      <c r="L2" s="6"/>
    </row>
    <row r="3" spans="2:12" ht="14.25" customHeight="1" x14ac:dyDescent="0.2">
      <c r="B3" s="5"/>
      <c r="E3" s="61"/>
      <c r="F3" s="61"/>
      <c r="G3" s="61"/>
      <c r="H3" s="61"/>
      <c r="I3" s="61"/>
      <c r="J3" s="61"/>
      <c r="K3" s="61"/>
      <c r="L3" s="6"/>
    </row>
    <row r="4" spans="2:12" x14ac:dyDescent="0.2">
      <c r="B4" s="5"/>
      <c r="E4" s="42"/>
      <c r="F4" s="42"/>
      <c r="G4" s="42"/>
      <c r="H4" s="42"/>
      <c r="I4" s="42"/>
      <c r="J4" s="42"/>
      <c r="K4" s="42"/>
      <c r="L4" s="6"/>
    </row>
    <row r="5" spans="2:12" x14ac:dyDescent="0.2">
      <c r="B5" s="5"/>
      <c r="L5" s="6"/>
    </row>
    <row r="6" spans="2:12" ht="27.75" customHeight="1" x14ac:dyDescent="0.2">
      <c r="B6" s="5"/>
      <c r="C6" s="77" t="s">
        <v>4</v>
      </c>
      <c r="D6" s="77"/>
      <c r="E6" s="77"/>
      <c r="F6" s="78" t="s">
        <v>5</v>
      </c>
      <c r="G6" s="79"/>
      <c r="H6" s="79"/>
      <c r="I6" s="79"/>
      <c r="J6" s="79"/>
      <c r="K6" s="80"/>
      <c r="L6" s="6"/>
    </row>
    <row r="7" spans="2:12" ht="27.75" customHeight="1" x14ac:dyDescent="0.2">
      <c r="B7" s="5"/>
      <c r="C7" s="77" t="s">
        <v>6</v>
      </c>
      <c r="D7" s="77"/>
      <c r="E7" s="77"/>
      <c r="F7" s="78" t="s">
        <v>7</v>
      </c>
      <c r="G7" s="79"/>
      <c r="H7" s="79"/>
      <c r="I7" s="79"/>
      <c r="J7" s="79"/>
      <c r="K7" s="80"/>
      <c r="L7" s="6"/>
    </row>
    <row r="8" spans="2:12" ht="27.75" customHeight="1" x14ac:dyDescent="0.2">
      <c r="B8" s="5"/>
      <c r="C8" s="77" t="s">
        <v>8</v>
      </c>
      <c r="D8" s="77"/>
      <c r="E8" s="77"/>
      <c r="F8" s="78" t="s">
        <v>9</v>
      </c>
      <c r="G8" s="79"/>
      <c r="H8" s="79"/>
      <c r="I8" s="79"/>
      <c r="J8" s="79"/>
      <c r="K8" s="80"/>
      <c r="L8" s="6"/>
    </row>
    <row r="9" spans="2:12" ht="27.75" customHeight="1" x14ac:dyDescent="0.2">
      <c r="B9" s="5"/>
      <c r="C9" s="77" t="s">
        <v>10</v>
      </c>
      <c r="D9" s="77"/>
      <c r="E9" s="77"/>
      <c r="F9" s="78" t="s">
        <v>11</v>
      </c>
      <c r="G9" s="79"/>
      <c r="H9" s="79"/>
      <c r="I9" s="79"/>
      <c r="J9" s="79"/>
      <c r="K9" s="80"/>
      <c r="L9" s="6"/>
    </row>
    <row r="10" spans="2:12" ht="45.75" customHeight="1" x14ac:dyDescent="0.2">
      <c r="B10" s="5"/>
      <c r="C10" s="77" t="s">
        <v>12</v>
      </c>
      <c r="D10" s="77"/>
      <c r="E10" s="77"/>
      <c r="F10" s="83" t="s">
        <v>79</v>
      </c>
      <c r="G10" s="84"/>
      <c r="H10" s="84"/>
      <c r="I10" s="84"/>
      <c r="J10" s="84"/>
      <c r="K10" s="85"/>
      <c r="L10" s="6"/>
    </row>
    <row r="11" spans="2:12" ht="60.75" customHeight="1" x14ac:dyDescent="0.2">
      <c r="B11" s="5"/>
      <c r="C11" s="77" t="s">
        <v>13</v>
      </c>
      <c r="D11" s="77"/>
      <c r="E11" s="77"/>
      <c r="F11" s="86" t="s">
        <v>104</v>
      </c>
      <c r="G11" s="87"/>
      <c r="H11" s="87"/>
      <c r="I11" s="87"/>
      <c r="J11" s="87"/>
      <c r="K11" s="88"/>
      <c r="L11" s="6"/>
    </row>
    <row r="12" spans="2:12" ht="46.5" customHeight="1" x14ac:dyDescent="0.2">
      <c r="B12" s="5"/>
      <c r="C12" s="89" t="s">
        <v>80</v>
      </c>
      <c r="D12" s="89"/>
      <c r="E12" s="89"/>
      <c r="F12" s="90" t="s">
        <v>81</v>
      </c>
      <c r="G12" s="91"/>
      <c r="H12" s="91"/>
      <c r="I12" s="91"/>
      <c r="J12" s="91"/>
      <c r="K12" s="92"/>
      <c r="L12" s="6"/>
    </row>
    <row r="13" spans="2:12" ht="21" customHeight="1" x14ac:dyDescent="0.2">
      <c r="B13" s="5"/>
      <c r="L13" s="6"/>
    </row>
    <row r="14" spans="2:12" ht="18" x14ac:dyDescent="0.25">
      <c r="B14" s="5"/>
      <c r="C14" s="13" t="s">
        <v>14</v>
      </c>
      <c r="D14" s="14"/>
      <c r="E14" s="14"/>
      <c r="F14" s="14"/>
      <c r="G14" s="14"/>
      <c r="L14" s="6"/>
    </row>
    <row r="15" spans="2:12" ht="18" x14ac:dyDescent="0.25">
      <c r="B15" s="5"/>
      <c r="C15" s="13"/>
      <c r="D15" s="14"/>
      <c r="E15" s="14"/>
      <c r="F15" s="14"/>
      <c r="G15" s="14"/>
      <c r="L15" s="6"/>
    </row>
    <row r="16" spans="2:12" ht="16.5" customHeight="1" x14ac:dyDescent="0.2">
      <c r="B16" s="5"/>
      <c r="C16" s="71" t="s">
        <v>15</v>
      </c>
      <c r="D16" s="72"/>
      <c r="E16" s="72"/>
      <c r="F16" s="72"/>
      <c r="G16" s="72"/>
      <c r="H16" s="72"/>
      <c r="I16" s="72"/>
      <c r="J16" s="72"/>
      <c r="K16" s="72"/>
      <c r="L16" s="6"/>
    </row>
    <row r="17" spans="2:14" ht="67.5" customHeight="1" x14ac:dyDescent="0.2">
      <c r="B17" s="5"/>
      <c r="C17" s="81" t="s">
        <v>82</v>
      </c>
      <c r="D17" s="82"/>
      <c r="E17" s="82"/>
      <c r="F17" s="82"/>
      <c r="G17" s="82"/>
      <c r="H17" s="82"/>
      <c r="I17" s="82"/>
      <c r="J17" s="82"/>
      <c r="K17" s="82"/>
      <c r="L17" s="41"/>
      <c r="M17" s="42"/>
    </row>
    <row r="18" spans="2:14" ht="90" customHeight="1" x14ac:dyDescent="0.2">
      <c r="B18" s="5"/>
      <c r="C18" s="81" t="s">
        <v>105</v>
      </c>
      <c r="D18" s="82"/>
      <c r="E18" s="82"/>
      <c r="F18" s="82"/>
      <c r="G18" s="82"/>
      <c r="H18" s="82"/>
      <c r="I18" s="82"/>
      <c r="J18" s="82"/>
      <c r="K18" s="82"/>
      <c r="L18" s="6"/>
      <c r="M18" s="42"/>
      <c r="N18" s="42"/>
    </row>
    <row r="19" spans="2:14" ht="76.5" customHeight="1" x14ac:dyDescent="0.2">
      <c r="B19" s="5"/>
      <c r="C19" s="81" t="s">
        <v>116</v>
      </c>
      <c r="D19" s="82"/>
      <c r="E19" s="82"/>
      <c r="F19" s="82"/>
      <c r="G19" s="82"/>
      <c r="H19" s="82"/>
      <c r="I19" s="82"/>
      <c r="J19" s="82"/>
      <c r="K19" s="82"/>
      <c r="L19" s="6"/>
      <c r="M19" s="56"/>
      <c r="N19" s="42"/>
    </row>
    <row r="20" spans="2:14" ht="74.25" customHeight="1" x14ac:dyDescent="0.2">
      <c r="B20" s="5"/>
      <c r="C20" s="81" t="s">
        <v>83</v>
      </c>
      <c r="D20" s="82"/>
      <c r="E20" s="82"/>
      <c r="F20" s="82"/>
      <c r="G20" s="82"/>
      <c r="H20" s="82"/>
      <c r="I20" s="82"/>
      <c r="J20" s="82"/>
      <c r="K20" s="82"/>
      <c r="L20" s="6"/>
    </row>
    <row r="21" spans="2:14" ht="18.75" customHeight="1" x14ac:dyDescent="0.2">
      <c r="B21" s="5"/>
      <c r="C21" s="71"/>
      <c r="D21" s="72"/>
      <c r="E21" s="72"/>
      <c r="F21" s="72"/>
      <c r="G21" s="72"/>
      <c r="H21" s="72"/>
      <c r="I21" s="72"/>
      <c r="J21" s="72"/>
      <c r="K21" s="72"/>
      <c r="L21" s="8"/>
      <c r="M21" s="9"/>
    </row>
    <row r="22" spans="2:14" ht="18.75" customHeight="1" x14ac:dyDescent="0.2">
      <c r="B22" s="5"/>
      <c r="C22" s="66"/>
      <c r="D22" s="67"/>
      <c r="E22" s="67"/>
      <c r="F22" s="67"/>
      <c r="G22" s="67"/>
      <c r="H22" s="67"/>
      <c r="I22" s="67"/>
      <c r="J22" s="67"/>
      <c r="K22" s="67"/>
      <c r="L22" s="6"/>
    </row>
    <row r="23" spans="2:14" ht="15" thickBot="1" x14ac:dyDescent="0.25">
      <c r="B23" s="10"/>
      <c r="C23" s="11"/>
      <c r="D23" s="11"/>
      <c r="E23" s="11"/>
      <c r="F23" s="11"/>
      <c r="G23" s="11"/>
      <c r="H23" s="11"/>
      <c r="I23" s="11"/>
      <c r="J23" s="11"/>
      <c r="K23" s="11"/>
      <c r="L23" s="12"/>
    </row>
    <row r="24" spans="2:14" x14ac:dyDescent="0.2"/>
    <row r="25" spans="2:14" x14ac:dyDescent="0.2"/>
    <row r="26" spans="2:14" ht="12" customHeight="1" x14ac:dyDescent="0.2">
      <c r="C26" s="76"/>
      <c r="D26" s="76"/>
      <c r="E26" s="76"/>
      <c r="F26" s="76"/>
      <c r="G26" s="76"/>
      <c r="H26" s="76"/>
      <c r="I26" s="76"/>
      <c r="J26" s="76"/>
    </row>
    <row r="27" spans="2:14" x14ac:dyDescent="0.2"/>
  </sheetData>
  <mergeCells count="23">
    <mergeCell ref="C21:K21"/>
    <mergeCell ref="E2:K3"/>
    <mergeCell ref="C6:E6"/>
    <mergeCell ref="F6:K6"/>
    <mergeCell ref="C7:E7"/>
    <mergeCell ref="F7:K7"/>
    <mergeCell ref="C19:K19"/>
    <mergeCell ref="C26:J26"/>
    <mergeCell ref="C8:E8"/>
    <mergeCell ref="F8:K8"/>
    <mergeCell ref="C17:K17"/>
    <mergeCell ref="C9:E9"/>
    <mergeCell ref="F9:K9"/>
    <mergeCell ref="C10:E10"/>
    <mergeCell ref="F10:K10"/>
    <mergeCell ref="C11:E11"/>
    <mergeCell ref="F11:K11"/>
    <mergeCell ref="C22:K22"/>
    <mergeCell ref="C12:E12"/>
    <mergeCell ref="F12:K12"/>
    <mergeCell ref="C16:K16"/>
    <mergeCell ref="C18:K18"/>
    <mergeCell ref="C20:K20"/>
  </mergeCells>
  <dataValidations count="1">
    <dataValidation allowBlank="1" showInputMessage="1" showErrorMessage="1" promptTitle="Forma de evidenciar" prompt="Mapeo de atribuciones específicas, análisis FSD, metas ODS adaptadas e indicadores ya definidos, mapeo de políticas públicas con vinculación a ODS y metas específicas." sqref="C26" xr:uid="{CD9CEA26-1363-4275-9471-223A216E06B2}"/>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F6DE8-F886-4552-A9F2-66160C215B1F}">
  <dimension ref="B1:I55"/>
  <sheetViews>
    <sheetView showGridLines="0" zoomScaleNormal="100" workbookViewId="0">
      <pane xSplit="1" ySplit="7" topLeftCell="B13" activePane="bottomRight" state="frozen"/>
      <selection pane="topRight" activeCell="B1" sqref="B1"/>
      <selection pane="bottomLeft" activeCell="A9" sqref="A9"/>
      <selection pane="bottomRight" activeCell="P1" sqref="P1:XFD1048576"/>
    </sheetView>
  </sheetViews>
  <sheetFormatPr baseColWidth="10" defaultColWidth="0" defaultRowHeight="14.25" zeroHeight="1" x14ac:dyDescent="0.2"/>
  <cols>
    <col min="1" max="1" width="1.7109375" style="4" customWidth="1"/>
    <col min="2" max="2" width="12.42578125" style="4" customWidth="1"/>
    <col min="3" max="3" width="50.5703125" style="4" customWidth="1"/>
    <col min="4" max="4" width="23.28515625" style="4" customWidth="1"/>
    <col min="5" max="5" width="21.7109375" style="4" customWidth="1"/>
    <col min="6" max="6" width="21.28515625" style="4" customWidth="1"/>
    <col min="7" max="7" width="17.140625" style="4" customWidth="1"/>
    <col min="8" max="8" width="20.7109375" style="4" customWidth="1"/>
    <col min="9" max="9" width="16.5703125" style="4" customWidth="1"/>
    <col min="10" max="10" width="11.42578125" style="4" customWidth="1"/>
    <col min="11" max="11" width="6.42578125" style="4" customWidth="1"/>
    <col min="12" max="15" width="3.42578125" style="4" customWidth="1"/>
    <col min="16" max="16384" width="11.42578125" style="4" hidden="1"/>
  </cols>
  <sheetData>
    <row r="1" spans="2:6" x14ac:dyDescent="0.2"/>
    <row r="2" spans="2:6" ht="21" thickBot="1" x14ac:dyDescent="0.35">
      <c r="B2" s="15" t="s">
        <v>16</v>
      </c>
      <c r="C2" s="16" t="s">
        <v>17</v>
      </c>
    </row>
    <row r="3" spans="2:6" x14ac:dyDescent="0.2"/>
    <row r="4" spans="2:6" ht="18" customHeight="1" x14ac:dyDescent="0.2">
      <c r="B4" s="111" t="s">
        <v>18</v>
      </c>
      <c r="C4" s="111"/>
      <c r="D4" s="111"/>
      <c r="E4" s="111"/>
      <c r="F4" s="45"/>
    </row>
    <row r="5" spans="2:6" ht="11.25" customHeight="1" x14ac:dyDescent="0.2">
      <c r="B5" s="112" t="s">
        <v>45</v>
      </c>
      <c r="C5" s="113"/>
      <c r="D5" s="118" t="s">
        <v>59</v>
      </c>
      <c r="E5" s="120" t="s">
        <v>60</v>
      </c>
      <c r="F5" s="52"/>
    </row>
    <row r="6" spans="2:6" ht="15" customHeight="1" x14ac:dyDescent="0.2">
      <c r="B6" s="114"/>
      <c r="C6" s="115"/>
      <c r="D6" s="119"/>
      <c r="E6" s="120"/>
      <c r="F6" s="52"/>
    </row>
    <row r="7" spans="2:6" ht="13.5" customHeight="1" x14ac:dyDescent="0.2">
      <c r="B7" s="116"/>
      <c r="C7" s="117"/>
      <c r="D7" s="19" t="s">
        <v>32</v>
      </c>
      <c r="E7" s="19" t="s">
        <v>32</v>
      </c>
      <c r="F7" s="52"/>
    </row>
    <row r="8" spans="2:6" ht="23.25" customHeight="1" x14ac:dyDescent="0.2">
      <c r="B8" s="93" t="str">
        <f>+'Ejes e indicadores'!A4</f>
        <v>I. Mecanismo de involucramiento general</v>
      </c>
      <c r="C8" s="94"/>
      <c r="D8" s="37">
        <f>(D9+D15+D19)/3</f>
        <v>0.79999999999999993</v>
      </c>
      <c r="E8" s="121">
        <f>+AVERAGE(D8,D23,D34)</f>
        <v>0.62777777777777777</v>
      </c>
      <c r="F8" s="46"/>
    </row>
    <row r="9" spans="2:6" ht="23.25" customHeight="1" x14ac:dyDescent="0.2">
      <c r="B9" s="98" t="str">
        <f>+'Ejes e indicadores'!A6</f>
        <v>1. Existencia de estrategia de involucramiento por sector.</v>
      </c>
      <c r="C9" s="99"/>
      <c r="D9" s="35">
        <f>+(D10+D11+D12+D13+D14)/5</f>
        <v>0.9</v>
      </c>
      <c r="E9" s="121"/>
      <c r="F9" s="46"/>
    </row>
    <row r="10" spans="2:6" ht="14.25" customHeight="1" x14ac:dyDescent="0.2">
      <c r="B10" s="83" t="str">
        <f>+'Ejes e indicadores'!A7</f>
        <v>1.1. Estrategia sectorializada</v>
      </c>
      <c r="C10" s="85"/>
      <c r="D10" s="32" t="str">
        <f>+'Ejes e indicadores'!H7</f>
        <v>50%</v>
      </c>
      <c r="E10" s="121"/>
      <c r="F10" s="46"/>
    </row>
    <row r="11" spans="2:6" ht="14.25" customHeight="1" x14ac:dyDescent="0.2">
      <c r="B11" s="83" t="str">
        <f>+'Ejes e indicadores'!A8</f>
        <v>1.2. Conocimiento de estrategias</v>
      </c>
      <c r="C11" s="85"/>
      <c r="D11" s="32" t="str">
        <f>+'Ejes e indicadores'!H8</f>
        <v>100%</v>
      </c>
      <c r="E11" s="121"/>
      <c r="F11" s="46"/>
    </row>
    <row r="12" spans="2:6" ht="14.25" customHeight="1" x14ac:dyDescent="0.2">
      <c r="B12" s="83" t="str">
        <f>+'Ejes e indicadores'!A9</f>
        <v>1.3. Involucramiento permanente</v>
      </c>
      <c r="C12" s="85"/>
      <c r="D12" s="32" t="str">
        <f>+'Ejes e indicadores'!H9</f>
        <v>100%</v>
      </c>
      <c r="E12" s="121"/>
      <c r="F12" s="46"/>
    </row>
    <row r="13" spans="2:6" ht="14.25" customHeight="1" x14ac:dyDescent="0.2">
      <c r="B13" s="83" t="str">
        <f>+'Ejes e indicadores'!A10</f>
        <v>1.4. Sectores en etapa de ejecución y monitoreo</v>
      </c>
      <c r="C13" s="85"/>
      <c r="D13" s="32" t="str">
        <f>+'Ejes e indicadores'!H10</f>
        <v>100%</v>
      </c>
      <c r="E13" s="121"/>
      <c r="F13" s="46"/>
    </row>
    <row r="14" spans="2:6" ht="14.25" customHeight="1" x14ac:dyDescent="0.2">
      <c r="B14" s="83" t="str">
        <f>+'Ejes e indicadores'!A11</f>
        <v>1.5. Sectores no vinculantes</v>
      </c>
      <c r="C14" s="85"/>
      <c r="D14" s="32" t="str">
        <f>+'Ejes e indicadores'!H11</f>
        <v>100%</v>
      </c>
      <c r="E14" s="121"/>
      <c r="F14" s="46"/>
    </row>
    <row r="15" spans="2:6" ht="36.75" customHeight="1" x14ac:dyDescent="0.2">
      <c r="B15" s="98" t="str">
        <f>+'Ejes e indicadores'!A12</f>
        <v>2. Normativa legal o procedimientos para el funcionamiento de las partes interesadas.</v>
      </c>
      <c r="C15" s="99"/>
      <c r="D15" s="35">
        <f>+(D16+D17+D18)/3</f>
        <v>1</v>
      </c>
      <c r="E15" s="121"/>
      <c r="F15" s="46"/>
    </row>
    <row r="16" spans="2:6" ht="17.25" customHeight="1" x14ac:dyDescent="0.2">
      <c r="B16" s="83" t="str">
        <f>+'Ejes e indicadores'!A13</f>
        <v>2.1. Estrategia formalizada</v>
      </c>
      <c r="C16" s="85"/>
      <c r="D16" s="32" t="str">
        <f>+'Ejes e indicadores'!H13</f>
        <v>100%</v>
      </c>
      <c r="E16" s="121"/>
      <c r="F16" s="46"/>
    </row>
    <row r="17" spans="2:7" ht="17.25" customHeight="1" x14ac:dyDescent="0.2">
      <c r="B17" s="83" t="str">
        <f>+'Ejes e indicadores'!A14</f>
        <v>2.2. Vinculación de estrategias</v>
      </c>
      <c r="C17" s="85"/>
      <c r="D17" s="32" t="str">
        <f>+'Ejes e indicadores'!H14</f>
        <v>100%</v>
      </c>
      <c r="E17" s="121"/>
      <c r="F17" s="46"/>
    </row>
    <row r="18" spans="2:7" ht="17.25" customHeight="1" x14ac:dyDescent="0.2">
      <c r="B18" s="83" t="str">
        <f>+'Ejes e indicadores'!A15</f>
        <v>2.3. Colaboración de sectores vinculantes</v>
      </c>
      <c r="C18" s="85"/>
      <c r="D18" s="32" t="str">
        <f>+'Ejes e indicadores'!H15</f>
        <v>100%</v>
      </c>
      <c r="E18" s="121"/>
      <c r="F18" s="46"/>
    </row>
    <row r="19" spans="2:7" ht="24.75" customHeight="1" x14ac:dyDescent="0.2">
      <c r="B19" s="98" t="str">
        <f>+'Ejes e indicadores'!A16</f>
        <v>3. Participación de sociedad civil y retroalimentación.</v>
      </c>
      <c r="C19" s="99"/>
      <c r="D19" s="35">
        <f>+(D20+D21+D22)/3</f>
        <v>0.5</v>
      </c>
      <c r="E19" s="121"/>
      <c r="F19" s="46"/>
    </row>
    <row r="20" spans="2:7" ht="15" customHeight="1" x14ac:dyDescent="0.2">
      <c r="B20" s="96" t="str">
        <f>+'Ejes e indicadores'!A17</f>
        <v>3.1. Difusión a la ciudadania</v>
      </c>
      <c r="C20" s="97"/>
      <c r="D20" s="36">
        <v>1</v>
      </c>
      <c r="E20" s="121"/>
      <c r="F20" s="46"/>
    </row>
    <row r="21" spans="2:7" ht="15" customHeight="1" x14ac:dyDescent="0.2">
      <c r="B21" s="96" t="str">
        <f>+'Ejes e indicadores'!A18</f>
        <v>3.2. Opinión del ciudadano</v>
      </c>
      <c r="C21" s="97"/>
      <c r="D21" s="36">
        <v>0.5</v>
      </c>
      <c r="E21" s="121"/>
      <c r="F21" s="46"/>
    </row>
    <row r="22" spans="2:7" ht="15" customHeight="1" x14ac:dyDescent="0.2">
      <c r="B22" s="96" t="str">
        <f>+'Ejes e indicadores'!A19</f>
        <v>3.3. Respuesta al ciudadano</v>
      </c>
      <c r="C22" s="97"/>
      <c r="D22" s="36">
        <v>0</v>
      </c>
      <c r="E22" s="121"/>
      <c r="F22" s="46"/>
    </row>
    <row r="23" spans="2:7" ht="27.75" customHeight="1" x14ac:dyDescent="0.2">
      <c r="B23" s="93" t="str">
        <f>+'Ejes e indicadores'!A20</f>
        <v>II. Involucramiento sector público</v>
      </c>
      <c r="C23" s="95"/>
      <c r="D23" s="37">
        <f>(D24+D28)/2</f>
        <v>0.33333333333333331</v>
      </c>
      <c r="E23" s="121"/>
      <c r="F23" s="46"/>
    </row>
    <row r="24" spans="2:7" ht="20.25" customHeight="1" x14ac:dyDescent="0.2">
      <c r="B24" s="98" t="str">
        <f>+'Ejes e indicadores'!A21</f>
        <v>4. Nivel de involucramiento sector público.</v>
      </c>
      <c r="C24" s="99"/>
      <c r="D24" s="35">
        <f>+(D25+D26+D27)/3</f>
        <v>0.16666666666666666</v>
      </c>
      <c r="E24" s="121"/>
      <c r="F24" s="46"/>
    </row>
    <row r="25" spans="2:7" ht="16.5" customHeight="1" x14ac:dyDescent="0.2">
      <c r="B25" s="96" t="str">
        <f>+'Ejes e indicadores'!A22</f>
        <v>4.1. Derechos y obligaciones</v>
      </c>
      <c r="C25" s="97"/>
      <c r="D25" s="33">
        <v>0.5</v>
      </c>
      <c r="E25" s="121"/>
      <c r="F25" s="46"/>
    </row>
    <row r="26" spans="2:7" ht="16.5" customHeight="1" x14ac:dyDescent="0.2">
      <c r="B26" s="96" t="str">
        <f>+'Ejes e indicadores'!A23</f>
        <v>4.2. Discusión y valoración de avances</v>
      </c>
      <c r="C26" s="97"/>
      <c r="D26" s="33">
        <v>0</v>
      </c>
      <c r="E26" s="121"/>
      <c r="F26" s="124"/>
      <c r="G26" s="125"/>
    </row>
    <row r="27" spans="2:7" ht="16.5" customHeight="1" x14ac:dyDescent="0.2">
      <c r="B27" s="96" t="str">
        <f>+'Ejes e indicadores'!A24</f>
        <v>4.3. Sanciones al incumplimiento</v>
      </c>
      <c r="C27" s="97"/>
      <c r="D27" s="33">
        <v>0</v>
      </c>
      <c r="E27" s="121"/>
      <c r="F27" s="46"/>
    </row>
    <row r="28" spans="2:7" ht="19.5" customHeight="1" x14ac:dyDescent="0.2">
      <c r="B28" s="98" t="str">
        <f>+'Ejes e indicadores'!A25</f>
        <v>5. Organismos públicos considerados en la estrategia.</v>
      </c>
      <c r="C28" s="99"/>
      <c r="D28" s="35">
        <f>+(D29+D30+D31+D32+D33)/5</f>
        <v>0.5</v>
      </c>
      <c r="E28" s="121"/>
      <c r="F28" s="46"/>
    </row>
    <row r="29" spans="2:7" ht="16.5" customHeight="1" x14ac:dyDescent="0.2">
      <c r="B29" s="96" t="str">
        <f>+'Ejes e indicadores'!A26</f>
        <v>5.1. Poder Legislativo</v>
      </c>
      <c r="C29" s="97"/>
      <c r="D29" s="33">
        <v>0.5</v>
      </c>
      <c r="E29" s="121"/>
      <c r="F29" s="46"/>
    </row>
    <row r="30" spans="2:7" ht="16.5" customHeight="1" x14ac:dyDescent="0.2">
      <c r="B30" s="96" t="str">
        <f>+'Ejes e indicadores'!A27</f>
        <v>5.2. Poder Judicial</v>
      </c>
      <c r="C30" s="97"/>
      <c r="D30" s="33">
        <v>0.5</v>
      </c>
      <c r="E30" s="121"/>
      <c r="F30" s="46"/>
    </row>
    <row r="31" spans="2:7" ht="16.5" customHeight="1" x14ac:dyDescent="0.2">
      <c r="B31" s="96" t="str">
        <f>+'Ejes e indicadores'!A28</f>
        <v>5.3. Gobiernos subnacionales, locales y/o municipales</v>
      </c>
      <c r="C31" s="97"/>
      <c r="D31" s="33">
        <v>0.5</v>
      </c>
      <c r="E31" s="121"/>
      <c r="F31" s="46"/>
    </row>
    <row r="32" spans="2:7" ht="16.5" customHeight="1" x14ac:dyDescent="0.2">
      <c r="B32" s="96" t="str">
        <f>+'Ejes e indicadores'!A29</f>
        <v>5.4. Nivel nacional</v>
      </c>
      <c r="C32" s="97"/>
      <c r="D32" s="33">
        <v>0.5</v>
      </c>
      <c r="E32" s="121"/>
      <c r="F32" s="46"/>
    </row>
    <row r="33" spans="2:9" ht="16.5" customHeight="1" x14ac:dyDescent="0.2">
      <c r="B33" s="96" t="str">
        <f>+'Ejes e indicadores'!A30</f>
        <v xml:space="preserve">5.5. Presupuesto </v>
      </c>
      <c r="C33" s="97"/>
      <c r="D33" s="33">
        <v>0.5</v>
      </c>
      <c r="E33" s="121"/>
      <c r="F33" s="46"/>
    </row>
    <row r="34" spans="2:9" ht="27" customHeight="1" x14ac:dyDescent="0.2">
      <c r="B34" s="93" t="str">
        <f>+'Ejes e indicadores'!A31</f>
        <v>III. Involucramiento sector privado</v>
      </c>
      <c r="C34" s="95"/>
      <c r="D34" s="37">
        <f>(D35+D39)/2</f>
        <v>0.75</v>
      </c>
      <c r="E34" s="121"/>
      <c r="F34" s="46"/>
    </row>
    <row r="35" spans="2:9" ht="28.5" customHeight="1" x14ac:dyDescent="0.2">
      <c r="B35" s="98" t="str">
        <f>+'Ejes e indicadores'!A32</f>
        <v>6. Nivel de involucramiento sector privado.</v>
      </c>
      <c r="C35" s="99"/>
      <c r="D35" s="38">
        <f>+(D36+D37+D38)/3</f>
        <v>1</v>
      </c>
      <c r="E35" s="121"/>
      <c r="F35" s="46"/>
    </row>
    <row r="36" spans="2:9" ht="15.75" customHeight="1" x14ac:dyDescent="0.2">
      <c r="B36" s="96" t="str">
        <f>+'Ejes e indicadores'!A33</f>
        <v>6.1. Derechos y obligaciones</v>
      </c>
      <c r="C36" s="97"/>
      <c r="D36" s="34">
        <v>1</v>
      </c>
      <c r="E36" s="121"/>
      <c r="F36" s="46"/>
    </row>
    <row r="37" spans="2:9" ht="15.75" customHeight="1" x14ac:dyDescent="0.2">
      <c r="B37" s="96" t="str">
        <f>+'Ejes e indicadores'!A34</f>
        <v>6.2. Contribución de organismos</v>
      </c>
      <c r="C37" s="97"/>
      <c r="D37" s="34">
        <v>1</v>
      </c>
      <c r="E37" s="121"/>
      <c r="F37" s="124"/>
      <c r="G37" s="125"/>
    </row>
    <row r="38" spans="2:9" ht="15.75" customHeight="1" x14ac:dyDescent="0.2">
      <c r="B38" s="96" t="str">
        <f>+'Ejes e indicadores'!A35</f>
        <v>6.3. ODS en organismos privados</v>
      </c>
      <c r="C38" s="97"/>
      <c r="D38" s="34">
        <v>1</v>
      </c>
      <c r="E38" s="121"/>
      <c r="F38" s="46"/>
    </row>
    <row r="39" spans="2:9" ht="28.5" customHeight="1" x14ac:dyDescent="0.2">
      <c r="B39" s="98" t="str">
        <f>+'Ejes e indicadores'!A36</f>
        <v>7. Organismos privados considerados en la estrategia.</v>
      </c>
      <c r="C39" s="99"/>
      <c r="D39" s="38">
        <f>+(D40+D41+D42+D43)/4</f>
        <v>0.5</v>
      </c>
      <c r="E39" s="121"/>
      <c r="F39" s="46"/>
    </row>
    <row r="40" spans="2:9" ht="17.25" customHeight="1" x14ac:dyDescent="0.2">
      <c r="B40" s="96" t="str">
        <f>+'Ejes e indicadores'!A37</f>
        <v>7.1. Sector empresarial</v>
      </c>
      <c r="C40" s="97"/>
      <c r="D40" s="34">
        <v>0.5</v>
      </c>
      <c r="E40" s="121"/>
      <c r="F40" s="46"/>
    </row>
    <row r="41" spans="2:9" ht="17.25" customHeight="1" x14ac:dyDescent="0.2">
      <c r="B41" s="96" t="str">
        <f>+'Ejes e indicadores'!A38</f>
        <v>7.2. Sector académico</v>
      </c>
      <c r="C41" s="97"/>
      <c r="D41" s="34">
        <v>0.5</v>
      </c>
      <c r="E41" s="121"/>
      <c r="F41" s="46"/>
    </row>
    <row r="42" spans="2:9" ht="17.25" customHeight="1" x14ac:dyDescent="0.2">
      <c r="B42" s="96" t="str">
        <f>+'Ejes e indicadores'!A39</f>
        <v>7.3. Sociedad civil</v>
      </c>
      <c r="C42" s="97"/>
      <c r="D42" s="34">
        <v>0.5</v>
      </c>
      <c r="E42" s="121"/>
      <c r="F42" s="46"/>
    </row>
    <row r="43" spans="2:9" ht="17.25" customHeight="1" x14ac:dyDescent="0.2">
      <c r="B43" s="96" t="str">
        <f>+'Ejes e indicadores'!A40</f>
        <v>7.4. Ciudadanía</v>
      </c>
      <c r="C43" s="97"/>
      <c r="D43" s="34">
        <v>0.5</v>
      </c>
      <c r="E43" s="121"/>
      <c r="F43" s="46"/>
    </row>
    <row r="44" spans="2:9" ht="15" x14ac:dyDescent="0.2">
      <c r="B44" s="21"/>
      <c r="C44" s="21"/>
      <c r="D44" s="21"/>
      <c r="E44" s="21"/>
      <c r="F44" s="21"/>
    </row>
    <row r="45" spans="2:9" x14ac:dyDescent="0.2"/>
    <row r="46" spans="2:9" x14ac:dyDescent="0.2"/>
    <row r="47" spans="2:9" ht="16.5" customHeight="1" x14ac:dyDescent="0.2">
      <c r="B47" s="102" t="s">
        <v>63</v>
      </c>
      <c r="C47" s="102"/>
      <c r="D47" s="128" t="s">
        <v>64</v>
      </c>
      <c r="E47" s="129"/>
      <c r="F47" s="126" t="s">
        <v>65</v>
      </c>
      <c r="G47" s="127"/>
      <c r="H47" s="103" t="s">
        <v>66</v>
      </c>
      <c r="I47" s="104"/>
    </row>
    <row r="48" spans="2:9" ht="18" customHeight="1" x14ac:dyDescent="0.2">
      <c r="B48" s="102"/>
      <c r="C48" s="102"/>
      <c r="D48" s="107" t="s">
        <v>33</v>
      </c>
      <c r="E48" s="108"/>
      <c r="F48" s="126" t="s">
        <v>34</v>
      </c>
      <c r="G48" s="127"/>
      <c r="H48" s="105" t="s">
        <v>35</v>
      </c>
      <c r="I48" s="106"/>
    </row>
    <row r="49" spans="2:9" ht="168" customHeight="1" x14ac:dyDescent="0.2">
      <c r="B49" s="130" t="str">
        <f>+B8</f>
        <v>I. Mecanismo de involucramiento general</v>
      </c>
      <c r="C49" s="130"/>
      <c r="D49" s="109" t="s">
        <v>101</v>
      </c>
      <c r="E49" s="110"/>
      <c r="F49" s="123" t="s">
        <v>86</v>
      </c>
      <c r="G49" s="123"/>
      <c r="H49" s="100" t="s">
        <v>102</v>
      </c>
      <c r="I49" s="101"/>
    </row>
    <row r="50" spans="2:9" ht="169.5" customHeight="1" x14ac:dyDescent="0.2">
      <c r="B50" s="122" t="str">
        <f>+B23</f>
        <v>II. Involucramiento sector público</v>
      </c>
      <c r="C50" s="122"/>
      <c r="D50" s="109" t="s">
        <v>87</v>
      </c>
      <c r="E50" s="110"/>
      <c r="F50" s="123" t="s">
        <v>88</v>
      </c>
      <c r="G50" s="123"/>
      <c r="H50" s="100" t="s">
        <v>89</v>
      </c>
      <c r="I50" s="101"/>
    </row>
    <row r="51" spans="2:9" ht="189.75" customHeight="1" x14ac:dyDescent="0.2">
      <c r="B51" s="122" t="str">
        <f>+B34</f>
        <v>III. Involucramiento sector privado</v>
      </c>
      <c r="C51" s="122"/>
      <c r="D51" s="109" t="s">
        <v>103</v>
      </c>
      <c r="E51" s="110"/>
      <c r="F51" s="123" t="s">
        <v>90</v>
      </c>
      <c r="G51" s="123"/>
      <c r="H51" s="100" t="s">
        <v>91</v>
      </c>
      <c r="I51" s="101"/>
    </row>
    <row r="52" spans="2:9" x14ac:dyDescent="0.2"/>
    <row r="53" spans="2:9" x14ac:dyDescent="0.2"/>
    <row r="54" spans="2:9" x14ac:dyDescent="0.2"/>
    <row r="55" spans="2:9" x14ac:dyDescent="0.2"/>
  </sheetData>
  <mergeCells count="62">
    <mergeCell ref="F26:G26"/>
    <mergeCell ref="F37:G37"/>
    <mergeCell ref="B50:C50"/>
    <mergeCell ref="D50:E50"/>
    <mergeCell ref="F50:G50"/>
    <mergeCell ref="B40:C40"/>
    <mergeCell ref="B35:C35"/>
    <mergeCell ref="B36:C36"/>
    <mergeCell ref="B37:C37"/>
    <mergeCell ref="B39:C39"/>
    <mergeCell ref="F47:G47"/>
    <mergeCell ref="F48:G48"/>
    <mergeCell ref="F49:G49"/>
    <mergeCell ref="B43:C43"/>
    <mergeCell ref="D47:E47"/>
    <mergeCell ref="B49:C49"/>
    <mergeCell ref="H50:I50"/>
    <mergeCell ref="B51:C51"/>
    <mergeCell ref="D51:E51"/>
    <mergeCell ref="F51:G51"/>
    <mergeCell ref="H51:I51"/>
    <mergeCell ref="B4:E4"/>
    <mergeCell ref="B5:C7"/>
    <mergeCell ref="D5:D6"/>
    <mergeCell ref="E5:E6"/>
    <mergeCell ref="E8:E43"/>
    <mergeCell ref="B15:C15"/>
    <mergeCell ref="B16:C16"/>
    <mergeCell ref="B17:C17"/>
    <mergeCell ref="B18:C18"/>
    <mergeCell ref="B25:C25"/>
    <mergeCell ref="B29:C29"/>
    <mergeCell ref="B30:C30"/>
    <mergeCell ref="B31:C31"/>
    <mergeCell ref="B32:C32"/>
    <mergeCell ref="B42:C42"/>
    <mergeCell ref="B38:C38"/>
    <mergeCell ref="H49:I49"/>
    <mergeCell ref="B9:C9"/>
    <mergeCell ref="B10:C10"/>
    <mergeCell ref="B11:C11"/>
    <mergeCell ref="B12:C12"/>
    <mergeCell ref="B13:C13"/>
    <mergeCell ref="B26:C26"/>
    <mergeCell ref="B24:C24"/>
    <mergeCell ref="B27:C27"/>
    <mergeCell ref="B28:C28"/>
    <mergeCell ref="B41:C41"/>
    <mergeCell ref="B47:C48"/>
    <mergeCell ref="H47:I47"/>
    <mergeCell ref="H48:I48"/>
    <mergeCell ref="D48:E48"/>
    <mergeCell ref="D49:E49"/>
    <mergeCell ref="B8:C8"/>
    <mergeCell ref="B23:C23"/>
    <mergeCell ref="B34:C34"/>
    <mergeCell ref="B33:C33"/>
    <mergeCell ref="B14:C14"/>
    <mergeCell ref="B22:C22"/>
    <mergeCell ref="B19:C19"/>
    <mergeCell ref="B21:C21"/>
    <mergeCell ref="B20:C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99881-C717-49D4-8D4E-A90FA34E6A18}">
  <dimension ref="A1:K45"/>
  <sheetViews>
    <sheetView showGridLines="0" workbookViewId="0">
      <pane ySplit="5" topLeftCell="A6" activePane="bottomLeft" state="frozen"/>
      <selection pane="bottomLeft" activeCell="R1" sqref="R1:XFD1048576"/>
    </sheetView>
  </sheetViews>
  <sheetFormatPr baseColWidth="10" defaultColWidth="0" defaultRowHeight="14.25" zeroHeight="1" x14ac:dyDescent="0.2"/>
  <cols>
    <col min="1" max="1" width="16.28515625" style="4" customWidth="1"/>
    <col min="2" max="2" width="14.5703125" style="4" customWidth="1"/>
    <col min="3" max="3" width="31.28515625" style="4" customWidth="1"/>
    <col min="4" max="4" width="13.28515625" style="4" customWidth="1"/>
    <col min="5" max="5" width="73.28515625" style="4" customWidth="1"/>
    <col min="6" max="6" width="29.5703125" style="4" customWidth="1"/>
    <col min="7" max="7" width="27.140625" style="4" customWidth="1"/>
    <col min="8" max="8" width="13.140625" style="4" customWidth="1"/>
    <col min="9" max="9" width="13.7109375" style="4" customWidth="1"/>
    <col min="10" max="12" width="11.42578125" style="4" customWidth="1"/>
    <col min="13" max="13" width="4.42578125" style="4" customWidth="1"/>
    <col min="14" max="17" width="5.42578125" style="4" customWidth="1"/>
    <col min="18" max="16384" width="11.42578125" style="4" hidden="1"/>
  </cols>
  <sheetData>
    <row r="1" spans="1:11" ht="10.5" customHeight="1" x14ac:dyDescent="0.2">
      <c r="K1" s="29" t="s">
        <v>50</v>
      </c>
    </row>
    <row r="2" spans="1:11" ht="15" customHeight="1" x14ac:dyDescent="0.2">
      <c r="A2" s="30" t="s">
        <v>48</v>
      </c>
      <c r="B2" s="30"/>
      <c r="C2" s="28"/>
      <c r="K2" s="9" t="s">
        <v>51</v>
      </c>
    </row>
    <row r="3" spans="1:11" ht="12" customHeight="1" x14ac:dyDescent="0.2">
      <c r="A3" s="28"/>
      <c r="B3" s="28"/>
      <c r="C3" s="28"/>
      <c r="K3" s="29" t="s">
        <v>52</v>
      </c>
    </row>
    <row r="4" spans="1:11" ht="15.75" x14ac:dyDescent="0.25">
      <c r="A4" s="57" t="s">
        <v>36</v>
      </c>
      <c r="B4" s="57"/>
      <c r="C4" s="57"/>
      <c r="D4" s="57"/>
      <c r="E4" s="57"/>
      <c r="F4" s="57"/>
      <c r="G4" s="57"/>
      <c r="H4" s="57"/>
      <c r="I4" s="58"/>
      <c r="K4" s="29"/>
    </row>
    <row r="5" spans="1:11" s="21" customFormat="1" ht="35.25" customHeight="1" x14ac:dyDescent="0.2">
      <c r="A5" s="20" t="s">
        <v>39</v>
      </c>
      <c r="B5" s="20" t="s">
        <v>120</v>
      </c>
      <c r="C5" s="20" t="s">
        <v>117</v>
      </c>
      <c r="D5" s="20" t="s">
        <v>53</v>
      </c>
      <c r="E5" s="47" t="s">
        <v>68</v>
      </c>
      <c r="F5" s="54" t="s">
        <v>40</v>
      </c>
      <c r="G5" s="54" t="s">
        <v>41</v>
      </c>
      <c r="H5" s="54" t="s">
        <v>49</v>
      </c>
      <c r="I5" s="54" t="s">
        <v>42</v>
      </c>
    </row>
    <row r="6" spans="1:11" s="21" customFormat="1" ht="19.5" customHeight="1" x14ac:dyDescent="0.2">
      <c r="A6" s="131" t="s">
        <v>47</v>
      </c>
      <c r="B6" s="131"/>
      <c r="C6" s="131"/>
      <c r="D6" s="131"/>
      <c r="E6" s="138"/>
      <c r="F6" s="51"/>
      <c r="G6" s="51"/>
      <c r="H6" s="51"/>
      <c r="I6" s="51"/>
    </row>
    <row r="7" spans="1:11" s="25" customFormat="1" ht="76.5" x14ac:dyDescent="0.2">
      <c r="A7" s="48" t="s">
        <v>118</v>
      </c>
      <c r="B7" s="44" t="s">
        <v>121</v>
      </c>
      <c r="C7" s="44" t="s">
        <v>119</v>
      </c>
      <c r="D7" s="31" t="s">
        <v>52</v>
      </c>
      <c r="E7" s="22" t="s">
        <v>92</v>
      </c>
      <c r="F7" s="23" t="s">
        <v>43</v>
      </c>
      <c r="G7" s="23" t="s">
        <v>44</v>
      </c>
      <c r="H7" s="24" t="str">
        <f>IF($D7="Sí","100%",(IF($D7="Parcialmente","50%","0%")))</f>
        <v>50%</v>
      </c>
      <c r="I7" s="135">
        <f>+(H7+H8+H9+H10+H11)/5</f>
        <v>0.9</v>
      </c>
    </row>
    <row r="8" spans="1:11" s="25" customFormat="1" ht="56.25" customHeight="1" x14ac:dyDescent="0.2">
      <c r="A8" s="48" t="s">
        <v>123</v>
      </c>
      <c r="B8" s="44" t="s">
        <v>122</v>
      </c>
      <c r="C8" s="44" t="s">
        <v>124</v>
      </c>
      <c r="D8" s="31" t="s">
        <v>50</v>
      </c>
      <c r="E8" s="22" t="s">
        <v>67</v>
      </c>
      <c r="F8" s="23" t="s">
        <v>43</v>
      </c>
      <c r="G8" s="23" t="s">
        <v>44</v>
      </c>
      <c r="H8" s="24" t="str">
        <f t="shared" ref="H8:H19" si="0">IF($D8="Sí","100%",(IF($D8="Parcialmente","50%","0%")))</f>
        <v>100%</v>
      </c>
      <c r="I8" s="136"/>
    </row>
    <row r="9" spans="1:11" s="25" customFormat="1" ht="61.5" customHeight="1" x14ac:dyDescent="0.2">
      <c r="A9" s="48" t="s">
        <v>125</v>
      </c>
      <c r="B9" s="44" t="s">
        <v>126</v>
      </c>
      <c r="C9" s="44" t="s">
        <v>127</v>
      </c>
      <c r="D9" s="31" t="s">
        <v>50</v>
      </c>
      <c r="E9" s="26" t="s">
        <v>93</v>
      </c>
      <c r="F9" s="23" t="s">
        <v>43</v>
      </c>
      <c r="G9" s="23" t="s">
        <v>44</v>
      </c>
      <c r="H9" s="24" t="str">
        <f t="shared" si="0"/>
        <v>100%</v>
      </c>
      <c r="I9" s="136"/>
    </row>
    <row r="10" spans="1:11" s="25" customFormat="1" ht="63.75" x14ac:dyDescent="0.2">
      <c r="A10" s="48" t="s">
        <v>128</v>
      </c>
      <c r="B10" s="44" t="s">
        <v>129</v>
      </c>
      <c r="C10" s="44" t="s">
        <v>131</v>
      </c>
      <c r="D10" s="31" t="s">
        <v>50</v>
      </c>
      <c r="E10" s="50" t="s">
        <v>94</v>
      </c>
      <c r="F10" s="23" t="s">
        <v>43</v>
      </c>
      <c r="G10" s="23" t="s">
        <v>44</v>
      </c>
      <c r="H10" s="24" t="str">
        <f t="shared" si="0"/>
        <v>100%</v>
      </c>
      <c r="I10" s="136"/>
    </row>
    <row r="11" spans="1:11" s="25" customFormat="1" ht="67.5" customHeight="1" x14ac:dyDescent="0.2">
      <c r="A11" s="48" t="s">
        <v>148</v>
      </c>
      <c r="B11" s="48" t="s">
        <v>132</v>
      </c>
      <c r="C11" s="48" t="s">
        <v>133</v>
      </c>
      <c r="D11" s="31" t="s">
        <v>50</v>
      </c>
      <c r="E11" s="27" t="s">
        <v>95</v>
      </c>
      <c r="F11" s="23" t="s">
        <v>43</v>
      </c>
      <c r="G11" s="23" t="s">
        <v>44</v>
      </c>
      <c r="H11" s="24" t="str">
        <f t="shared" si="0"/>
        <v>100%</v>
      </c>
      <c r="I11" s="137"/>
    </row>
    <row r="12" spans="1:11" ht="15.75" x14ac:dyDescent="0.2">
      <c r="A12" s="131" t="s">
        <v>46</v>
      </c>
      <c r="B12" s="131"/>
      <c r="C12" s="131"/>
      <c r="D12" s="131"/>
      <c r="E12" s="131"/>
      <c r="F12" s="134"/>
      <c r="G12" s="134"/>
      <c r="H12" s="134"/>
      <c r="I12" s="134"/>
    </row>
    <row r="13" spans="1:11" ht="69.75" customHeight="1" x14ac:dyDescent="0.2">
      <c r="A13" s="48" t="s">
        <v>134</v>
      </c>
      <c r="B13" s="48" t="s">
        <v>135</v>
      </c>
      <c r="C13" s="48" t="s">
        <v>136</v>
      </c>
      <c r="D13" s="31" t="s">
        <v>50</v>
      </c>
      <c r="E13" s="27" t="s">
        <v>96</v>
      </c>
      <c r="F13" s="23" t="s">
        <v>43</v>
      </c>
      <c r="G13" s="23" t="s">
        <v>44</v>
      </c>
      <c r="H13" s="24" t="str">
        <f t="shared" si="0"/>
        <v>100%</v>
      </c>
      <c r="I13" s="139">
        <f>+(H13+H14+H15)/3</f>
        <v>1</v>
      </c>
    </row>
    <row r="14" spans="1:11" ht="53.25" customHeight="1" x14ac:dyDescent="0.2">
      <c r="A14" s="48" t="s">
        <v>139</v>
      </c>
      <c r="B14" s="48" t="s">
        <v>138</v>
      </c>
      <c r="C14" s="48" t="s">
        <v>137</v>
      </c>
      <c r="D14" s="31" t="s">
        <v>50</v>
      </c>
      <c r="E14" s="27" t="s">
        <v>69</v>
      </c>
      <c r="F14" s="23" t="s">
        <v>43</v>
      </c>
      <c r="G14" s="23" t="s">
        <v>44</v>
      </c>
      <c r="H14" s="24" t="str">
        <f t="shared" si="0"/>
        <v>100%</v>
      </c>
      <c r="I14" s="139"/>
    </row>
    <row r="15" spans="1:11" ht="63.75" x14ac:dyDescent="0.2">
      <c r="A15" s="48" t="s">
        <v>140</v>
      </c>
      <c r="B15" s="48" t="s">
        <v>141</v>
      </c>
      <c r="C15" s="22" t="s">
        <v>142</v>
      </c>
      <c r="D15" s="31" t="s">
        <v>50</v>
      </c>
      <c r="E15" s="27" t="s">
        <v>97</v>
      </c>
      <c r="F15" s="23" t="s">
        <v>43</v>
      </c>
      <c r="G15" s="23" t="s">
        <v>44</v>
      </c>
      <c r="H15" s="24" t="str">
        <f t="shared" si="0"/>
        <v>100%</v>
      </c>
      <c r="I15" s="139"/>
    </row>
    <row r="16" spans="1:11" ht="15.75" x14ac:dyDescent="0.2">
      <c r="A16" s="131" t="s">
        <v>54</v>
      </c>
      <c r="B16" s="131"/>
      <c r="C16" s="131"/>
      <c r="D16" s="131"/>
      <c r="E16" s="131"/>
    </row>
    <row r="17" spans="1:9" ht="75.75" customHeight="1" x14ac:dyDescent="0.2">
      <c r="A17" s="48" t="s">
        <v>146</v>
      </c>
      <c r="B17" s="44" t="s">
        <v>130</v>
      </c>
      <c r="C17" s="49" t="s">
        <v>143</v>
      </c>
      <c r="D17" s="31" t="s">
        <v>50</v>
      </c>
      <c r="E17" s="50" t="s">
        <v>147</v>
      </c>
      <c r="F17" s="23" t="s">
        <v>43</v>
      </c>
      <c r="G17" s="23" t="s">
        <v>44</v>
      </c>
      <c r="H17" s="24" t="str">
        <f t="shared" si="0"/>
        <v>100%</v>
      </c>
      <c r="I17" s="139">
        <f>+(H17+H18+H19)/3</f>
        <v>1</v>
      </c>
    </row>
    <row r="18" spans="1:9" ht="63.75" x14ac:dyDescent="0.2">
      <c r="A18" s="49" t="s">
        <v>149</v>
      </c>
      <c r="B18" s="49" t="s">
        <v>150</v>
      </c>
      <c r="C18" s="49" t="s">
        <v>144</v>
      </c>
      <c r="D18" s="31" t="s">
        <v>50</v>
      </c>
      <c r="E18" s="27" t="s">
        <v>98</v>
      </c>
      <c r="F18" s="23" t="s">
        <v>43</v>
      </c>
      <c r="G18" s="23" t="s">
        <v>44</v>
      </c>
      <c r="H18" s="24" t="str">
        <f t="shared" si="0"/>
        <v>100%</v>
      </c>
      <c r="I18" s="139"/>
    </row>
    <row r="19" spans="1:9" ht="76.5" x14ac:dyDescent="0.2">
      <c r="A19" s="49" t="s">
        <v>151</v>
      </c>
      <c r="B19" s="49" t="s">
        <v>152</v>
      </c>
      <c r="C19" s="49" t="s">
        <v>145</v>
      </c>
      <c r="D19" s="31" t="s">
        <v>50</v>
      </c>
      <c r="E19" s="27" t="s">
        <v>99</v>
      </c>
      <c r="F19" s="23" t="s">
        <v>43</v>
      </c>
      <c r="G19" s="23" t="s">
        <v>44</v>
      </c>
      <c r="H19" s="24" t="str">
        <f t="shared" si="0"/>
        <v>100%</v>
      </c>
      <c r="I19" s="139"/>
    </row>
    <row r="20" spans="1:9" ht="15.75" x14ac:dyDescent="0.25">
      <c r="A20" s="132" t="s">
        <v>37</v>
      </c>
      <c r="B20" s="132"/>
      <c r="C20" s="132"/>
      <c r="D20" s="132"/>
      <c r="E20" s="132"/>
      <c r="F20" s="132"/>
      <c r="G20" s="132"/>
      <c r="H20" s="132"/>
      <c r="I20" s="132"/>
    </row>
    <row r="21" spans="1:9" ht="15.75" x14ac:dyDescent="0.2">
      <c r="A21" s="131" t="s">
        <v>55</v>
      </c>
      <c r="B21" s="131"/>
      <c r="C21" s="131"/>
      <c r="D21" s="131"/>
      <c r="E21" s="131"/>
    </row>
    <row r="22" spans="1:9" ht="55.5" customHeight="1" x14ac:dyDescent="0.2">
      <c r="A22" s="48" t="s">
        <v>157</v>
      </c>
      <c r="B22" s="48" t="s">
        <v>155</v>
      </c>
      <c r="C22" s="48" t="s">
        <v>153</v>
      </c>
      <c r="D22" s="31" t="s">
        <v>50</v>
      </c>
      <c r="E22" s="27" t="s">
        <v>70</v>
      </c>
      <c r="F22" s="23" t="s">
        <v>43</v>
      </c>
      <c r="G22" s="23" t="s">
        <v>44</v>
      </c>
      <c r="H22" s="24" t="str">
        <f t="shared" ref="H22:H24" si="1">IF($D22="Sí","100%",(IF($D22="Parcialmente","50%","0%")))</f>
        <v>100%</v>
      </c>
      <c r="I22" s="139">
        <f>+(H22+H23+H24)/3</f>
        <v>1</v>
      </c>
    </row>
    <row r="23" spans="1:9" ht="105" customHeight="1" x14ac:dyDescent="0.2">
      <c r="A23" s="48" t="s">
        <v>158</v>
      </c>
      <c r="B23" s="48" t="s">
        <v>156</v>
      </c>
      <c r="C23" s="49" t="s">
        <v>154</v>
      </c>
      <c r="D23" s="53" t="s">
        <v>50</v>
      </c>
      <c r="E23" s="50" t="s">
        <v>114</v>
      </c>
      <c r="F23" s="23" t="s">
        <v>43</v>
      </c>
      <c r="G23" s="23" t="s">
        <v>44</v>
      </c>
      <c r="H23" s="24" t="str">
        <f t="shared" si="1"/>
        <v>100%</v>
      </c>
      <c r="I23" s="139"/>
    </row>
    <row r="24" spans="1:9" ht="77.25" customHeight="1" x14ac:dyDescent="0.2">
      <c r="A24" s="48" t="s">
        <v>160</v>
      </c>
      <c r="B24" s="48" t="s">
        <v>161</v>
      </c>
      <c r="C24" s="48" t="s">
        <v>159</v>
      </c>
      <c r="D24" s="31" t="s">
        <v>50</v>
      </c>
      <c r="E24" s="27" t="s">
        <v>71</v>
      </c>
      <c r="F24" s="23" t="s">
        <v>43</v>
      </c>
      <c r="G24" s="23" t="s">
        <v>44</v>
      </c>
      <c r="H24" s="24" t="str">
        <f t="shared" si="1"/>
        <v>100%</v>
      </c>
      <c r="I24" s="139"/>
    </row>
    <row r="25" spans="1:9" ht="15.75" x14ac:dyDescent="0.2">
      <c r="A25" s="131" t="s">
        <v>56</v>
      </c>
      <c r="B25" s="131"/>
      <c r="C25" s="131"/>
      <c r="D25" s="131"/>
      <c r="E25" s="131"/>
    </row>
    <row r="26" spans="1:9" ht="63.75" x14ac:dyDescent="0.2">
      <c r="A26" s="48" t="s">
        <v>164</v>
      </c>
      <c r="B26" s="48" t="s">
        <v>162</v>
      </c>
      <c r="C26" s="49" t="s">
        <v>182</v>
      </c>
      <c r="D26" s="31" t="s">
        <v>50</v>
      </c>
      <c r="E26" s="27" t="s">
        <v>72</v>
      </c>
      <c r="F26" s="23" t="s">
        <v>43</v>
      </c>
      <c r="G26" s="23" t="s">
        <v>44</v>
      </c>
      <c r="H26" s="24" t="str">
        <f t="shared" ref="H26:H30" si="2">IF($D26="Sí","100%",(IF($D26="Parcialmente","50%","0%")))</f>
        <v>100%</v>
      </c>
      <c r="I26" s="139">
        <f>(H26+H27+H28+H29+H30)/5</f>
        <v>1</v>
      </c>
    </row>
    <row r="27" spans="1:9" ht="63.75" x14ac:dyDescent="0.2">
      <c r="A27" s="48" t="s">
        <v>165</v>
      </c>
      <c r="B27" s="48" t="s">
        <v>162</v>
      </c>
      <c r="C27" s="48" t="s">
        <v>183</v>
      </c>
      <c r="D27" s="31" t="s">
        <v>50</v>
      </c>
      <c r="E27" s="27" t="s">
        <v>72</v>
      </c>
      <c r="F27" s="23" t="s">
        <v>43</v>
      </c>
      <c r="G27" s="23" t="s">
        <v>44</v>
      </c>
      <c r="H27" s="24" t="str">
        <f t="shared" si="2"/>
        <v>100%</v>
      </c>
      <c r="I27" s="139"/>
    </row>
    <row r="28" spans="1:9" ht="114.75" x14ac:dyDescent="0.2">
      <c r="A28" s="48" t="s">
        <v>166</v>
      </c>
      <c r="B28" s="48" t="s">
        <v>163</v>
      </c>
      <c r="C28" s="48" t="s">
        <v>184</v>
      </c>
      <c r="D28" s="31" t="s">
        <v>50</v>
      </c>
      <c r="E28" s="27" t="s">
        <v>72</v>
      </c>
      <c r="F28" s="23" t="s">
        <v>43</v>
      </c>
      <c r="G28" s="23" t="s">
        <v>44</v>
      </c>
      <c r="H28" s="24" t="str">
        <f t="shared" si="2"/>
        <v>100%</v>
      </c>
      <c r="I28" s="139"/>
    </row>
    <row r="29" spans="1:9" ht="63.75" x14ac:dyDescent="0.2">
      <c r="A29" s="48" t="s">
        <v>168</v>
      </c>
      <c r="B29" s="48" t="s">
        <v>163</v>
      </c>
      <c r="C29" s="48" t="s">
        <v>185</v>
      </c>
      <c r="D29" s="31" t="s">
        <v>50</v>
      </c>
      <c r="E29" s="27" t="s">
        <v>73</v>
      </c>
      <c r="F29" s="23" t="s">
        <v>43</v>
      </c>
      <c r="G29" s="23" t="s">
        <v>44</v>
      </c>
      <c r="H29" s="24" t="str">
        <f t="shared" si="2"/>
        <v>100%</v>
      </c>
      <c r="I29" s="139"/>
    </row>
    <row r="30" spans="1:9" ht="63.75" x14ac:dyDescent="0.2">
      <c r="A30" s="48" t="s">
        <v>169</v>
      </c>
      <c r="B30" s="48" t="s">
        <v>167</v>
      </c>
      <c r="C30" s="48" t="s">
        <v>186</v>
      </c>
      <c r="D30" s="31" t="s">
        <v>50</v>
      </c>
      <c r="E30" s="27" t="s">
        <v>72</v>
      </c>
      <c r="F30" s="23" t="s">
        <v>43</v>
      </c>
      <c r="G30" s="23" t="s">
        <v>44</v>
      </c>
      <c r="H30" s="24" t="str">
        <f t="shared" si="2"/>
        <v>100%</v>
      </c>
      <c r="I30" s="139"/>
    </row>
    <row r="31" spans="1:9" ht="15.75" x14ac:dyDescent="0.25">
      <c r="A31" s="133" t="s">
        <v>38</v>
      </c>
      <c r="B31" s="133"/>
      <c r="C31" s="133"/>
      <c r="D31" s="55"/>
      <c r="E31" s="55"/>
      <c r="F31" s="55"/>
      <c r="G31" s="55"/>
      <c r="H31" s="55"/>
      <c r="I31" s="55"/>
    </row>
    <row r="32" spans="1:9" ht="15.75" x14ac:dyDescent="0.2">
      <c r="A32" s="131" t="s">
        <v>57</v>
      </c>
      <c r="B32" s="131"/>
      <c r="C32" s="131"/>
      <c r="D32" s="131"/>
      <c r="E32" s="131"/>
    </row>
    <row r="33" spans="1:9" ht="63.75" x14ac:dyDescent="0.2">
      <c r="A33" s="48" t="s">
        <v>173</v>
      </c>
      <c r="B33" s="48" t="s">
        <v>172</v>
      </c>
      <c r="C33" s="48" t="s">
        <v>153</v>
      </c>
      <c r="D33" s="31" t="s">
        <v>50</v>
      </c>
      <c r="E33" s="27" t="s">
        <v>70</v>
      </c>
      <c r="F33" s="23" t="s">
        <v>43</v>
      </c>
      <c r="G33" s="23" t="s">
        <v>44</v>
      </c>
      <c r="H33" s="24" t="str">
        <f t="shared" ref="H33:H35" si="3">IF($D33="Sí","100%",(IF($D33="Parcialmente","50%","0%")))</f>
        <v>100%</v>
      </c>
      <c r="I33" s="139">
        <f>+(H33+H34+H35)/3</f>
        <v>1</v>
      </c>
    </row>
    <row r="34" spans="1:9" ht="76.5" x14ac:dyDescent="0.2">
      <c r="A34" s="48" t="s">
        <v>174</v>
      </c>
      <c r="B34" s="48" t="s">
        <v>177</v>
      </c>
      <c r="C34" s="49" t="s">
        <v>170</v>
      </c>
      <c r="D34" s="53" t="s">
        <v>50</v>
      </c>
      <c r="E34" s="50" t="s">
        <v>113</v>
      </c>
      <c r="F34" s="23" t="s">
        <v>43</v>
      </c>
      <c r="G34" s="23" t="s">
        <v>44</v>
      </c>
      <c r="H34" s="24" t="str">
        <f t="shared" si="3"/>
        <v>100%</v>
      </c>
      <c r="I34" s="139"/>
    </row>
    <row r="35" spans="1:9" ht="63.75" x14ac:dyDescent="0.2">
      <c r="A35" s="48" t="s">
        <v>176</v>
      </c>
      <c r="B35" s="48" t="s">
        <v>175</v>
      </c>
      <c r="C35" s="48" t="s">
        <v>171</v>
      </c>
      <c r="D35" s="31" t="s">
        <v>50</v>
      </c>
      <c r="E35" s="27" t="s">
        <v>100</v>
      </c>
      <c r="F35" s="23" t="s">
        <v>43</v>
      </c>
      <c r="G35" s="23" t="s">
        <v>44</v>
      </c>
      <c r="H35" s="24" t="str">
        <f t="shared" si="3"/>
        <v>100%</v>
      </c>
      <c r="I35" s="139"/>
    </row>
    <row r="36" spans="1:9" ht="15.75" x14ac:dyDescent="0.2">
      <c r="A36" s="131" t="s">
        <v>58</v>
      </c>
      <c r="B36" s="131"/>
      <c r="C36" s="131"/>
      <c r="D36" s="131"/>
      <c r="E36" s="131"/>
    </row>
    <row r="37" spans="1:9" ht="63.75" x14ac:dyDescent="0.2">
      <c r="A37" s="48" t="s">
        <v>178</v>
      </c>
      <c r="B37" s="48" t="s">
        <v>163</v>
      </c>
      <c r="C37" s="48" t="s">
        <v>187</v>
      </c>
      <c r="D37" s="31" t="s">
        <v>50</v>
      </c>
      <c r="E37" s="27" t="s">
        <v>74</v>
      </c>
      <c r="F37" s="23" t="s">
        <v>43</v>
      </c>
      <c r="G37" s="23" t="s">
        <v>44</v>
      </c>
      <c r="H37" s="24" t="str">
        <f t="shared" ref="H37:H40" si="4">IF($D37="Sí","100%",(IF($D37="Parcialmente","50%","0%")))</f>
        <v>100%</v>
      </c>
      <c r="I37" s="139">
        <f>+(H37+H38+H39+H40)/4</f>
        <v>1</v>
      </c>
    </row>
    <row r="38" spans="1:9" ht="63.75" x14ac:dyDescent="0.2">
      <c r="A38" s="48" t="s">
        <v>179</v>
      </c>
      <c r="B38" s="48" t="s">
        <v>163</v>
      </c>
      <c r="C38" s="48" t="s">
        <v>188</v>
      </c>
      <c r="D38" s="31" t="s">
        <v>50</v>
      </c>
      <c r="E38" s="27" t="s">
        <v>74</v>
      </c>
      <c r="F38" s="23" t="s">
        <v>43</v>
      </c>
      <c r="G38" s="23" t="s">
        <v>44</v>
      </c>
      <c r="H38" s="24" t="str">
        <f t="shared" si="4"/>
        <v>100%</v>
      </c>
      <c r="I38" s="139"/>
    </row>
    <row r="39" spans="1:9" ht="63.75" x14ac:dyDescent="0.2">
      <c r="A39" s="48" t="s">
        <v>180</v>
      </c>
      <c r="B39" s="48" t="s">
        <v>163</v>
      </c>
      <c r="C39" s="48" t="s">
        <v>189</v>
      </c>
      <c r="D39" s="31" t="s">
        <v>50</v>
      </c>
      <c r="E39" s="27" t="s">
        <v>74</v>
      </c>
      <c r="F39" s="23" t="s">
        <v>43</v>
      </c>
      <c r="G39" s="23" t="s">
        <v>44</v>
      </c>
      <c r="H39" s="24" t="str">
        <f t="shared" si="4"/>
        <v>100%</v>
      </c>
      <c r="I39" s="139"/>
    </row>
    <row r="40" spans="1:9" ht="63.75" x14ac:dyDescent="0.2">
      <c r="A40" s="48" t="s">
        <v>181</v>
      </c>
      <c r="B40" s="48" t="s">
        <v>163</v>
      </c>
      <c r="C40" s="48" t="s">
        <v>190</v>
      </c>
      <c r="D40" s="31" t="s">
        <v>50</v>
      </c>
      <c r="E40" s="27" t="s">
        <v>74</v>
      </c>
      <c r="F40" s="23" t="s">
        <v>43</v>
      </c>
      <c r="G40" s="23" t="s">
        <v>44</v>
      </c>
      <c r="H40" s="24" t="str">
        <f t="shared" si="4"/>
        <v>100%</v>
      </c>
      <c r="I40" s="139"/>
    </row>
    <row r="41" spans="1:9" x14ac:dyDescent="0.2"/>
    <row r="42" spans="1:9" x14ac:dyDescent="0.2"/>
    <row r="43" spans="1:9" x14ac:dyDescent="0.2"/>
    <row r="44" spans="1:9" x14ac:dyDescent="0.2"/>
    <row r="45" spans="1:9" x14ac:dyDescent="0.2"/>
  </sheetData>
  <mergeCells count="17">
    <mergeCell ref="A36:E36"/>
    <mergeCell ref="I37:I40"/>
    <mergeCell ref="I13:I15"/>
    <mergeCell ref="I17:I19"/>
    <mergeCell ref="I22:I24"/>
    <mergeCell ref="I26:I30"/>
    <mergeCell ref="I33:I35"/>
    <mergeCell ref="F12:I12"/>
    <mergeCell ref="I7:I11"/>
    <mergeCell ref="A6:E6"/>
    <mergeCell ref="A12:E12"/>
    <mergeCell ref="A32:E32"/>
    <mergeCell ref="A16:E16"/>
    <mergeCell ref="A20:I20"/>
    <mergeCell ref="A21:E21"/>
    <mergeCell ref="A25:E25"/>
    <mergeCell ref="A31:C31"/>
  </mergeCells>
  <dataValidations count="1">
    <dataValidation type="list" allowBlank="1" showInputMessage="1" showErrorMessage="1" sqref="D13:D15 D17:D19 D22:D24 D26:D30 D33:D35 D37:D40 D7:D11" xr:uid="{514A97EF-3384-46CF-A16E-5AF9C48463D0}">
      <formula1>$K$1:$K$3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Nota Técnica</vt:lpstr>
      <vt:lpstr>Instrucciones</vt:lpstr>
      <vt:lpstr>Escala de medición</vt:lpstr>
      <vt:lpstr>Ejes e indicadores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DEL CARMEN ASPE</dc:creator>
  <cp:lastModifiedBy>MAURICIO TAPIA DONOSO</cp:lastModifiedBy>
  <dcterms:created xsi:type="dcterms:W3CDTF">2020-06-18T13:58:25Z</dcterms:created>
  <dcterms:modified xsi:type="dcterms:W3CDTF">2021-09-30T23:35:37Z</dcterms:modified>
</cp:coreProperties>
</file>